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95" yWindow="150" windowWidth="20295" windowHeight="10770"/>
  </bookViews>
  <sheets>
    <sheet name="Форма ОУ-1" sheetId="4" r:id="rId1"/>
    <sheet name="Форма ОУ - 2" sheetId="5" r:id="rId2"/>
    <sheet name=" Форма ОУ - 3" sheetId="10" r:id="rId3"/>
    <sheet name="Форма ОУ-4" sheetId="11" r:id="rId4"/>
    <sheet name="4-вспомогательная форма" sheetId="13" state="hidden" r:id="rId5"/>
    <sheet name="Форма ОУ-5" sheetId="7" r:id="rId6"/>
    <sheet name="ОУ свод" sheetId="12" r:id="rId7"/>
    <sheet name="ПР, Перечень программ НОО ОВЗ" sheetId="6" r:id="rId8"/>
    <sheet name="В списки" sheetId="9" state="hidden" r:id="rId9"/>
  </sheets>
  <calcPr calcId="145621"/>
</workbook>
</file>

<file path=xl/calcChain.xml><?xml version="1.0" encoding="utf-8"?>
<calcChain xmlns="http://schemas.openxmlformats.org/spreadsheetml/2006/main">
  <c r="A3" i="10" l="1"/>
  <c r="A2" i="10"/>
  <c r="C384" i="12" l="1"/>
  <c r="C377" i="12"/>
  <c r="C378" i="12"/>
  <c r="C379" i="12"/>
  <c r="C380" i="12"/>
  <c r="C381" i="12"/>
  <c r="C382" i="12"/>
  <c r="C383" i="12"/>
  <c r="C385" i="12"/>
  <c r="C386" i="12"/>
  <c r="C387" i="12"/>
  <c r="C388" i="12"/>
  <c r="C389" i="12"/>
  <c r="C390" i="12"/>
  <c r="V222" i="11"/>
  <c r="U222" i="11"/>
  <c r="V221" i="11"/>
  <c r="U221" i="11"/>
  <c r="V220" i="11"/>
  <c r="U220" i="11"/>
  <c r="V219" i="11"/>
  <c r="U219" i="11"/>
  <c r="V218" i="11"/>
  <c r="U218" i="11"/>
  <c r="V217" i="11"/>
  <c r="U217" i="11"/>
  <c r="V216" i="11"/>
  <c r="U216" i="11"/>
  <c r="V215" i="11"/>
  <c r="U215" i="11"/>
  <c r="V214" i="11"/>
  <c r="U214" i="11"/>
  <c r="V213" i="11"/>
  <c r="U213" i="11"/>
  <c r="V212" i="11"/>
  <c r="U212" i="11"/>
  <c r="V211" i="11"/>
  <c r="U211" i="11"/>
  <c r="V210" i="11"/>
  <c r="U210" i="11"/>
  <c r="V209" i="11"/>
  <c r="U209" i="11"/>
  <c r="V208" i="11"/>
  <c r="U208" i="11"/>
  <c r="V207" i="11"/>
  <c r="U207" i="11"/>
  <c r="V206" i="11"/>
  <c r="U206" i="11"/>
  <c r="V205" i="11"/>
  <c r="U205" i="11"/>
  <c r="V204" i="11"/>
  <c r="U204" i="11"/>
  <c r="V203" i="11"/>
  <c r="U203" i="11"/>
  <c r="V202" i="11"/>
  <c r="U202" i="11"/>
  <c r="V201" i="11"/>
  <c r="U201" i="11"/>
  <c r="V200" i="11"/>
  <c r="U200" i="11"/>
  <c r="V199" i="11"/>
  <c r="U199" i="11"/>
  <c r="V198" i="11"/>
  <c r="U198" i="11"/>
  <c r="V197" i="11"/>
  <c r="U197" i="11"/>
  <c r="V196" i="11"/>
  <c r="U196" i="11"/>
  <c r="V195" i="11"/>
  <c r="U195" i="11"/>
  <c r="V194" i="11"/>
  <c r="U194" i="11"/>
  <c r="V193" i="11"/>
  <c r="U193" i="11"/>
  <c r="V192" i="11"/>
  <c r="U192" i="11"/>
  <c r="V191" i="11"/>
  <c r="U191" i="11"/>
  <c r="V190" i="11"/>
  <c r="U190" i="11"/>
  <c r="V189" i="11"/>
  <c r="U189" i="11"/>
  <c r="V188" i="11"/>
  <c r="U188" i="11"/>
  <c r="V187" i="11"/>
  <c r="U187" i="11"/>
  <c r="V186" i="11"/>
  <c r="U186" i="11"/>
  <c r="V185" i="11"/>
  <c r="U185" i="11"/>
  <c r="V184" i="11"/>
  <c r="U184" i="11"/>
  <c r="V183" i="11"/>
  <c r="U183" i="11"/>
  <c r="V182" i="11"/>
  <c r="U182" i="11"/>
  <c r="V181" i="11"/>
  <c r="U181" i="11"/>
  <c r="V180" i="11"/>
  <c r="U180" i="11"/>
  <c r="V179" i="11"/>
  <c r="U179" i="11"/>
  <c r="V178" i="11"/>
  <c r="U178" i="11"/>
  <c r="V177" i="11"/>
  <c r="U177" i="11"/>
  <c r="V176" i="11"/>
  <c r="U176" i="11"/>
  <c r="V175" i="11"/>
  <c r="U175" i="11"/>
  <c r="V174" i="11"/>
  <c r="U174" i="11"/>
  <c r="V173" i="11"/>
  <c r="U173" i="11"/>
  <c r="V172" i="11"/>
  <c r="U172" i="11"/>
  <c r="V171" i="11"/>
  <c r="U171" i="11"/>
  <c r="V170" i="11"/>
  <c r="U170" i="11"/>
  <c r="V169" i="11"/>
  <c r="U169" i="11"/>
  <c r="V168" i="11"/>
  <c r="U168" i="11"/>
  <c r="V167" i="11"/>
  <c r="U167" i="11"/>
  <c r="V166" i="11"/>
  <c r="U166" i="11"/>
  <c r="V165" i="11"/>
  <c r="U165" i="11"/>
  <c r="V164" i="11"/>
  <c r="U164" i="11"/>
  <c r="V163" i="11"/>
  <c r="U163" i="11"/>
  <c r="V162" i="11"/>
  <c r="U162" i="11"/>
  <c r="V161" i="11"/>
  <c r="U161" i="11"/>
  <c r="V160" i="11"/>
  <c r="U160" i="11"/>
  <c r="V159" i="11"/>
  <c r="U159" i="11"/>
  <c r="V158" i="11"/>
  <c r="U158" i="11"/>
  <c r="V157" i="11"/>
  <c r="U157" i="11"/>
  <c r="V156" i="11"/>
  <c r="U156" i="11"/>
  <c r="V155" i="11"/>
  <c r="U155" i="11"/>
  <c r="V154" i="11"/>
  <c r="U154" i="11"/>
  <c r="V153" i="11"/>
  <c r="U153" i="11"/>
  <c r="V152" i="11"/>
  <c r="U152" i="11"/>
  <c r="V151" i="11"/>
  <c r="U151" i="11"/>
  <c r="V150" i="11"/>
  <c r="U150" i="11"/>
  <c r="V149" i="11"/>
  <c r="U149" i="11"/>
  <c r="V148" i="11"/>
  <c r="U148" i="11"/>
  <c r="V147" i="11"/>
  <c r="U147" i="11"/>
  <c r="V146" i="11"/>
  <c r="U146" i="11"/>
  <c r="V145" i="11"/>
  <c r="U145" i="11"/>
  <c r="V144" i="11"/>
  <c r="U144" i="11"/>
  <c r="V143" i="11"/>
  <c r="U143" i="11"/>
  <c r="V142" i="11"/>
  <c r="U142" i="11"/>
  <c r="V141" i="11"/>
  <c r="U141" i="11"/>
  <c r="V140" i="11"/>
  <c r="U140" i="11"/>
  <c r="V139" i="11"/>
  <c r="U139" i="11"/>
  <c r="V138" i="11"/>
  <c r="U138" i="11"/>
  <c r="V137" i="11"/>
  <c r="U137" i="11"/>
  <c r="V136" i="11"/>
  <c r="U136" i="11"/>
  <c r="V135" i="11"/>
  <c r="U135" i="11"/>
  <c r="V134" i="11"/>
  <c r="U134" i="11"/>
  <c r="V133" i="11"/>
  <c r="U133" i="11"/>
  <c r="V132" i="11"/>
  <c r="U132" i="11"/>
  <c r="V131" i="11"/>
  <c r="U131" i="11"/>
  <c r="V130" i="11"/>
  <c r="U130" i="11"/>
  <c r="V129" i="11"/>
  <c r="U129" i="11"/>
  <c r="V128" i="11"/>
  <c r="U128" i="11"/>
  <c r="V127" i="11"/>
  <c r="U127" i="11"/>
  <c r="V126" i="11"/>
  <c r="U126" i="11"/>
  <c r="V125" i="11"/>
  <c r="U125" i="11"/>
  <c r="V124" i="11"/>
  <c r="U124" i="11"/>
  <c r="V123" i="11"/>
  <c r="U123" i="11"/>
  <c r="V122" i="11"/>
  <c r="U122" i="11"/>
  <c r="V121" i="11"/>
  <c r="U121" i="11"/>
  <c r="V120" i="11"/>
  <c r="U120" i="11"/>
  <c r="V119" i="11"/>
  <c r="U119" i="11"/>
  <c r="V118" i="11"/>
  <c r="U118" i="11"/>
  <c r="V117" i="11"/>
  <c r="U117" i="11"/>
  <c r="V116" i="11"/>
  <c r="U116" i="11"/>
  <c r="V115" i="11"/>
  <c r="U115" i="11"/>
  <c r="V114" i="11"/>
  <c r="U114" i="11"/>
  <c r="V113" i="11"/>
  <c r="U113" i="11"/>
  <c r="V112" i="11"/>
  <c r="U112" i="11"/>
  <c r="V111" i="11"/>
  <c r="U111" i="11"/>
  <c r="V110" i="11"/>
  <c r="U110" i="11"/>
  <c r="V109" i="11"/>
  <c r="U109" i="11"/>
  <c r="V108" i="11"/>
  <c r="U108" i="11"/>
  <c r="V107" i="11"/>
  <c r="U107" i="11"/>
  <c r="V106" i="11"/>
  <c r="U106" i="11"/>
  <c r="V105" i="11"/>
  <c r="U105" i="11"/>
  <c r="V104" i="11"/>
  <c r="U104" i="11"/>
  <c r="V103" i="11"/>
  <c r="U103" i="11"/>
  <c r="V102" i="11"/>
  <c r="U102" i="11"/>
  <c r="V101" i="11"/>
  <c r="U101" i="11"/>
  <c r="V100" i="11"/>
  <c r="U100" i="11"/>
  <c r="V99" i="11"/>
  <c r="U99" i="11"/>
  <c r="V98" i="11"/>
  <c r="U98" i="11"/>
  <c r="V97" i="11"/>
  <c r="U97" i="11"/>
  <c r="V96" i="11"/>
  <c r="U96" i="11"/>
  <c r="V95" i="11"/>
  <c r="U95" i="11"/>
  <c r="V94" i="11"/>
  <c r="U94" i="11"/>
  <c r="V93" i="11"/>
  <c r="U93" i="11"/>
  <c r="V92" i="11"/>
  <c r="U92" i="11"/>
  <c r="V91" i="11"/>
  <c r="U91" i="11"/>
  <c r="V90" i="11"/>
  <c r="U90" i="11"/>
  <c r="V89" i="11"/>
  <c r="U89" i="11"/>
  <c r="V88" i="11"/>
  <c r="U88" i="11"/>
  <c r="V87" i="11"/>
  <c r="U87" i="11"/>
  <c r="V86" i="11"/>
  <c r="U86" i="11"/>
  <c r="V85" i="11"/>
  <c r="U85" i="11"/>
  <c r="V84" i="11"/>
  <c r="U84" i="11"/>
  <c r="V83" i="11"/>
  <c r="U83" i="11"/>
  <c r="V82" i="11"/>
  <c r="U82" i="11"/>
  <c r="V81" i="11"/>
  <c r="U81" i="11"/>
  <c r="V80" i="11"/>
  <c r="U80" i="11"/>
  <c r="V79" i="11"/>
  <c r="U79" i="11"/>
  <c r="V78" i="11"/>
  <c r="U78" i="11"/>
  <c r="V77" i="11"/>
  <c r="U77" i="11"/>
  <c r="V76" i="11"/>
  <c r="U76" i="11"/>
  <c r="V75" i="11"/>
  <c r="U75" i="11"/>
  <c r="V74" i="11"/>
  <c r="U74" i="11"/>
  <c r="V73" i="11"/>
  <c r="U73" i="11"/>
  <c r="V72" i="11"/>
  <c r="U72" i="11"/>
  <c r="V71" i="11"/>
  <c r="U71" i="11"/>
  <c r="V70" i="11"/>
  <c r="U70" i="11"/>
  <c r="V69" i="11"/>
  <c r="U69" i="11"/>
  <c r="V68" i="11"/>
  <c r="U68" i="11"/>
  <c r="V67" i="11"/>
  <c r="U67" i="11"/>
  <c r="V66" i="11"/>
  <c r="U66" i="11"/>
  <c r="V65" i="11"/>
  <c r="U65" i="11"/>
  <c r="V64" i="11"/>
  <c r="U64" i="11"/>
  <c r="V63" i="11"/>
  <c r="U63" i="11"/>
  <c r="V62" i="11"/>
  <c r="U62" i="11"/>
  <c r="V61" i="11"/>
  <c r="U61" i="11"/>
  <c r="V60" i="11"/>
  <c r="U60" i="11"/>
  <c r="V59" i="11"/>
  <c r="U59" i="11"/>
  <c r="V58" i="11"/>
  <c r="U58" i="11"/>
  <c r="V57" i="11"/>
  <c r="U57" i="11"/>
  <c r="V56" i="11"/>
  <c r="U56" i="11"/>
  <c r="V55" i="11"/>
  <c r="U55" i="11"/>
  <c r="V54" i="11"/>
  <c r="U54" i="11"/>
  <c r="V53" i="11"/>
  <c r="U53" i="11"/>
  <c r="V52" i="11"/>
  <c r="U52" i="11"/>
  <c r="V51" i="11"/>
  <c r="U51" i="11"/>
  <c r="V50" i="11"/>
  <c r="U50" i="11"/>
  <c r="V49" i="11"/>
  <c r="U49" i="11"/>
  <c r="V48" i="11"/>
  <c r="U48" i="11"/>
  <c r="V47" i="11"/>
  <c r="U47" i="11"/>
  <c r="V46" i="11"/>
  <c r="U46" i="11"/>
  <c r="V45" i="11"/>
  <c r="U45" i="11"/>
  <c r="V44" i="11"/>
  <c r="U44" i="11"/>
  <c r="V43" i="11"/>
  <c r="U43" i="11"/>
  <c r="V42" i="11"/>
  <c r="U42" i="11"/>
  <c r="V41" i="11"/>
  <c r="U41" i="11"/>
  <c r="V40" i="11"/>
  <c r="U40" i="11"/>
  <c r="V39" i="11"/>
  <c r="U39" i="11"/>
  <c r="V38" i="11"/>
  <c r="U38" i="11"/>
  <c r="V37" i="11"/>
  <c r="U37" i="11"/>
  <c r="V36" i="11"/>
  <c r="U36" i="11"/>
  <c r="V35" i="11"/>
  <c r="U35" i="11"/>
  <c r="V34" i="11"/>
  <c r="U34" i="11"/>
  <c r="V33" i="11"/>
  <c r="U33" i="11"/>
  <c r="V32" i="11"/>
  <c r="U32" i="11"/>
  <c r="V31" i="11"/>
  <c r="U31" i="11"/>
  <c r="V30" i="11"/>
  <c r="U30" i="11"/>
  <c r="V29" i="11"/>
  <c r="U29" i="11"/>
  <c r="V28" i="11"/>
  <c r="U28" i="11"/>
  <c r="V27" i="11"/>
  <c r="U27" i="11"/>
  <c r="V26" i="11"/>
  <c r="U26" i="11"/>
  <c r="V25" i="11"/>
  <c r="U25" i="11"/>
  <c r="V24" i="11"/>
  <c r="U24" i="11"/>
  <c r="V23" i="11"/>
  <c r="U23" i="11"/>
  <c r="V22" i="11"/>
  <c r="U22" i="11"/>
  <c r="V21" i="11"/>
  <c r="U21" i="11"/>
  <c r="V20" i="11"/>
  <c r="U20" i="11"/>
  <c r="V19" i="11"/>
  <c r="U19" i="11"/>
  <c r="V18" i="11"/>
  <c r="U18" i="11"/>
  <c r="V17" i="11"/>
  <c r="U17" i="11"/>
  <c r="V16" i="11"/>
  <c r="U16" i="11"/>
  <c r="V15" i="11"/>
  <c r="U15" i="11"/>
  <c r="V14" i="11"/>
  <c r="U14" i="11"/>
  <c r="V13" i="11"/>
  <c r="U13" i="11"/>
  <c r="V12" i="11"/>
  <c r="U12" i="11"/>
  <c r="V11" i="11"/>
  <c r="U11" i="11"/>
  <c r="V10" i="11"/>
  <c r="U10" i="11"/>
  <c r="V9" i="11"/>
  <c r="U9" i="11"/>
  <c r="V8" i="11"/>
  <c r="U8" i="11"/>
  <c r="V7" i="11"/>
  <c r="U7" i="11"/>
  <c r="B36" i="13"/>
  <c r="C36" i="13"/>
  <c r="D36" i="13"/>
  <c r="E36" i="13"/>
  <c r="F36" i="13"/>
  <c r="A36" i="13"/>
  <c r="B35" i="13"/>
  <c r="C35" i="13"/>
  <c r="D35" i="13"/>
  <c r="E35" i="13"/>
  <c r="F35" i="13"/>
  <c r="A35" i="13"/>
  <c r="W216" i="11"/>
  <c r="W219" i="11"/>
  <c r="W211" i="11"/>
  <c r="W217" i="11"/>
  <c r="W215" i="11"/>
  <c r="W222" i="11"/>
  <c r="W220" i="11"/>
  <c r="W218" i="11"/>
  <c r="W214" i="11"/>
  <c r="W213" i="11"/>
  <c r="W212" i="11"/>
  <c r="W221" i="11"/>
  <c r="C4" i="12" l="1"/>
  <c r="C393" i="12" l="1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392" i="12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S4" i="11"/>
  <c r="K9" i="13"/>
  <c r="HV3" i="11"/>
  <c r="HW3" i="11"/>
  <c r="HX3" i="11"/>
  <c r="HY3" i="11"/>
  <c r="HZ3" i="11"/>
  <c r="HU3" i="11"/>
  <c r="B34" i="13"/>
  <c r="C34" i="13"/>
  <c r="D34" i="13"/>
  <c r="E34" i="13"/>
  <c r="F34" i="13"/>
  <c r="B33" i="13"/>
  <c r="C33" i="13"/>
  <c r="D33" i="13"/>
  <c r="F33" i="13"/>
  <c r="A33" i="13"/>
  <c r="B26" i="13"/>
  <c r="C26" i="13"/>
  <c r="D26" i="13"/>
  <c r="E26" i="13"/>
  <c r="F26" i="13"/>
  <c r="A27" i="13"/>
  <c r="B27" i="13"/>
  <c r="C27" i="13"/>
  <c r="E27" i="13"/>
  <c r="F27" i="13"/>
  <c r="A28" i="13"/>
  <c r="B28" i="13"/>
  <c r="C28" i="13"/>
  <c r="D28" i="13"/>
  <c r="E28" i="13"/>
  <c r="F28" i="13"/>
  <c r="A29" i="13"/>
  <c r="B29" i="13"/>
  <c r="C29" i="13"/>
  <c r="D29" i="13"/>
  <c r="F29" i="13"/>
  <c r="A30" i="13"/>
  <c r="B30" i="13"/>
  <c r="C30" i="13"/>
  <c r="D30" i="13"/>
  <c r="E30" i="13"/>
  <c r="F30" i="13"/>
  <c r="A31" i="13"/>
  <c r="B31" i="13"/>
  <c r="C31" i="13"/>
  <c r="E31" i="13"/>
  <c r="F31" i="13"/>
  <c r="A32" i="13"/>
  <c r="B32" i="13"/>
  <c r="C32" i="13"/>
  <c r="D32" i="13"/>
  <c r="E32" i="13"/>
  <c r="F32" i="13"/>
  <c r="B25" i="13"/>
  <c r="C25" i="13"/>
  <c r="D25" i="13"/>
  <c r="F25" i="13"/>
  <c r="A25" i="13"/>
  <c r="A19" i="13"/>
  <c r="B19" i="13"/>
  <c r="C19" i="13"/>
  <c r="D19" i="13"/>
  <c r="E19" i="13"/>
  <c r="F19" i="13"/>
  <c r="A20" i="13"/>
  <c r="B20" i="13"/>
  <c r="C20" i="13"/>
  <c r="D20" i="13"/>
  <c r="E20" i="13"/>
  <c r="F20" i="13"/>
  <c r="A21" i="13"/>
  <c r="B21" i="13"/>
  <c r="C21" i="13"/>
  <c r="D21" i="13"/>
  <c r="E21" i="13"/>
  <c r="F21" i="13"/>
  <c r="A22" i="13"/>
  <c r="B22" i="13"/>
  <c r="C22" i="13"/>
  <c r="D22" i="13"/>
  <c r="F22" i="13"/>
  <c r="A23" i="13"/>
  <c r="B23" i="13"/>
  <c r="D23" i="13"/>
  <c r="E23" i="13"/>
  <c r="F23" i="13"/>
  <c r="B24" i="13"/>
  <c r="C24" i="13"/>
  <c r="D24" i="13"/>
  <c r="E24" i="13"/>
  <c r="F24" i="13"/>
  <c r="B18" i="13"/>
  <c r="E18" i="13"/>
  <c r="F18" i="13"/>
  <c r="A18" i="13"/>
  <c r="B17" i="13"/>
  <c r="C17" i="13"/>
  <c r="E17" i="13"/>
  <c r="F17" i="13"/>
  <c r="A17" i="13"/>
  <c r="B16" i="13"/>
  <c r="E16" i="13"/>
  <c r="F16" i="13"/>
  <c r="B15" i="13"/>
  <c r="C15" i="13"/>
  <c r="E15" i="13"/>
  <c r="F15" i="13"/>
  <c r="A15" i="13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DX3" i="11"/>
  <c r="DY3" i="11"/>
  <c r="DZ3" i="11"/>
  <c r="EA3" i="11"/>
  <c r="EB3" i="11"/>
  <c r="EC3" i="11"/>
  <c r="ED3" i="11"/>
  <c r="EE3" i="11"/>
  <c r="EF3" i="11"/>
  <c r="EG3" i="11"/>
  <c r="EH3" i="11"/>
  <c r="EI3" i="11"/>
  <c r="EJ3" i="11"/>
  <c r="EK3" i="11"/>
  <c r="EL3" i="11"/>
  <c r="EM3" i="11"/>
  <c r="EN3" i="11"/>
  <c r="EO3" i="11"/>
  <c r="EP3" i="11"/>
  <c r="EQ3" i="11"/>
  <c r="ER3" i="11"/>
  <c r="ES3" i="11"/>
  <c r="ET3" i="11"/>
  <c r="EU3" i="11"/>
  <c r="EV3" i="11"/>
  <c r="EW3" i="11"/>
  <c r="EX3" i="11"/>
  <c r="EY3" i="11"/>
  <c r="EZ3" i="11"/>
  <c r="FA3" i="11"/>
  <c r="FB3" i="11"/>
  <c r="FC3" i="11"/>
  <c r="FD3" i="11"/>
  <c r="FE3" i="11"/>
  <c r="FF3" i="11"/>
  <c r="FG3" i="11"/>
  <c r="FH3" i="11"/>
  <c r="FI3" i="11"/>
  <c r="FJ3" i="11"/>
  <c r="FK3" i="11"/>
  <c r="FL3" i="11"/>
  <c r="FM3" i="11"/>
  <c r="FN3" i="11"/>
  <c r="FO3" i="11"/>
  <c r="FP3" i="11"/>
  <c r="FQ3" i="11"/>
  <c r="FR3" i="11"/>
  <c r="FS3" i="11"/>
  <c r="FT3" i="11"/>
  <c r="FU3" i="11"/>
  <c r="FV3" i="11"/>
  <c r="FW3" i="11"/>
  <c r="FX3" i="11"/>
  <c r="FY3" i="11"/>
  <c r="FZ3" i="11"/>
  <c r="GA3" i="11"/>
  <c r="GB3" i="11"/>
  <c r="GC3" i="11"/>
  <c r="GD3" i="11"/>
  <c r="GE3" i="11"/>
  <c r="GF3" i="11"/>
  <c r="GG3" i="11"/>
  <c r="GH3" i="11"/>
  <c r="GI3" i="11"/>
  <c r="GJ3" i="11"/>
  <c r="GK3" i="11"/>
  <c r="GL3" i="11"/>
  <c r="GM3" i="11"/>
  <c r="GN3" i="11"/>
  <c r="GO3" i="11"/>
  <c r="GP3" i="11"/>
  <c r="GQ3" i="11"/>
  <c r="GR3" i="11"/>
  <c r="GS3" i="11"/>
  <c r="GT3" i="11"/>
  <c r="GU3" i="11"/>
  <c r="GV3" i="11"/>
  <c r="GW3" i="11"/>
  <c r="GX3" i="11"/>
  <c r="GY3" i="11"/>
  <c r="GZ3" i="11"/>
  <c r="HA3" i="11"/>
  <c r="HB3" i="11"/>
  <c r="HC3" i="11"/>
  <c r="HD3" i="11"/>
  <c r="HE3" i="11"/>
  <c r="HF3" i="11"/>
  <c r="HG3" i="11"/>
  <c r="HH3" i="11"/>
  <c r="HI3" i="11"/>
  <c r="HJ3" i="11"/>
  <c r="HK3" i="11"/>
  <c r="HL3" i="11"/>
  <c r="HM3" i="11"/>
  <c r="HN3" i="11"/>
  <c r="HO3" i="11"/>
  <c r="HP3" i="11"/>
  <c r="HQ3" i="11"/>
  <c r="HR3" i="11"/>
  <c r="HS3" i="11"/>
  <c r="HT3" i="11"/>
  <c r="S3" i="11"/>
  <c r="B1" i="13"/>
  <c r="C1" i="13"/>
  <c r="D1" i="13"/>
  <c r="E1" i="13"/>
  <c r="F1" i="13"/>
  <c r="B2" i="13"/>
  <c r="C2" i="13"/>
  <c r="D2" i="13"/>
  <c r="E2" i="13"/>
  <c r="F2" i="13"/>
  <c r="B3" i="13"/>
  <c r="C3" i="13"/>
  <c r="D3" i="13"/>
  <c r="E3" i="13"/>
  <c r="F3" i="13"/>
  <c r="B4" i="13"/>
  <c r="C4" i="13"/>
  <c r="D4" i="13"/>
  <c r="E4" i="13"/>
  <c r="F4" i="13"/>
  <c r="B5" i="13"/>
  <c r="C5" i="13"/>
  <c r="D5" i="13"/>
  <c r="E5" i="13"/>
  <c r="F5" i="13"/>
  <c r="B6" i="13"/>
  <c r="C6" i="13"/>
  <c r="D6" i="13"/>
  <c r="E6" i="13"/>
  <c r="F6" i="13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D15" i="13"/>
  <c r="C16" i="13"/>
  <c r="D16" i="13"/>
  <c r="D17" i="13"/>
  <c r="C18" i="13"/>
  <c r="D18" i="13"/>
  <c r="E22" i="13"/>
  <c r="C23" i="13"/>
  <c r="E25" i="13"/>
  <c r="D27" i="13"/>
  <c r="E29" i="13"/>
  <c r="D31" i="13"/>
  <c r="E33" i="13"/>
  <c r="A34" i="13"/>
  <c r="A26" i="13"/>
  <c r="A24" i="13"/>
  <c r="A13" i="13"/>
  <c r="A14" i="13"/>
  <c r="A16" i="13"/>
  <c r="A12" i="13"/>
  <c r="A9" i="13"/>
  <c r="A10" i="13"/>
  <c r="A11" i="13"/>
  <c r="A8" i="13"/>
  <c r="A6" i="13"/>
  <c r="A7" i="13"/>
  <c r="A5" i="13"/>
  <c r="A1" i="13"/>
  <c r="A4" i="13"/>
  <c r="A3" i="13"/>
  <c r="A2" i="13"/>
  <c r="Y35" i="10"/>
  <c r="Y36" i="10"/>
  <c r="Y37" i="10"/>
  <c r="Y38" i="10"/>
  <c r="Y34" i="10"/>
  <c r="Y30" i="10"/>
  <c r="Y31" i="10"/>
  <c r="Y32" i="10"/>
  <c r="Y33" i="10"/>
  <c r="Y29" i="10"/>
  <c r="Y25" i="10"/>
  <c r="Y26" i="10"/>
  <c r="Y27" i="10"/>
  <c r="Y28" i="10"/>
  <c r="Y24" i="10"/>
  <c r="Y20" i="10"/>
  <c r="Y21" i="10"/>
  <c r="Y22" i="10"/>
  <c r="Y23" i="10"/>
  <c r="Y19" i="10"/>
  <c r="Y15" i="10"/>
  <c r="Y16" i="10"/>
  <c r="Y17" i="10"/>
  <c r="Y18" i="10"/>
  <c r="Y14" i="10"/>
  <c r="Y10" i="10"/>
  <c r="Y11" i="10"/>
  <c r="Y12" i="10"/>
  <c r="Y13" i="10"/>
  <c r="Y9" i="10"/>
  <c r="O208" i="11" l="1"/>
  <c r="O202" i="11"/>
  <c r="O11" i="11"/>
  <c r="O10" i="11"/>
  <c r="O8" i="11"/>
  <c r="O7" i="11"/>
  <c r="O6" i="11"/>
  <c r="O5" i="11"/>
  <c r="O4" i="11"/>
  <c r="O3" i="11"/>
  <c r="O2" i="11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42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8" i="12"/>
  <c r="C9" i="12"/>
  <c r="C10" i="12"/>
  <c r="C11" i="12"/>
  <c r="C12" i="12"/>
  <c r="C13" i="12"/>
  <c r="C14" i="12"/>
  <c r="C6" i="12"/>
  <c r="C7" i="12"/>
  <c r="C5" i="12"/>
  <c r="C3" i="12" l="1"/>
  <c r="C2" i="12"/>
  <c r="Y6" i="10"/>
  <c r="C140" i="12" s="1"/>
  <c r="Y7" i="10"/>
  <c r="C141" i="12" s="1"/>
  <c r="Y5" i="10"/>
  <c r="C139" i="12" s="1"/>
  <c r="P31" i="5"/>
  <c r="AA21" i="5"/>
  <c r="W21" i="5"/>
  <c r="E10" i="5"/>
  <c r="F10" i="5"/>
  <c r="G10" i="5"/>
  <c r="H10" i="5"/>
  <c r="I10" i="5"/>
  <c r="J10" i="5"/>
  <c r="K10" i="5"/>
  <c r="L10" i="5"/>
  <c r="M10" i="5"/>
  <c r="N10" i="5"/>
  <c r="O10" i="5"/>
  <c r="Q10" i="5"/>
  <c r="R10" i="5"/>
  <c r="S10" i="5"/>
  <c r="T10" i="5"/>
  <c r="U10" i="5"/>
  <c r="V10" i="5"/>
  <c r="X10" i="5"/>
  <c r="Y10" i="5"/>
  <c r="Z10" i="5"/>
  <c r="D10" i="5"/>
  <c r="AA9" i="5"/>
  <c r="W9" i="5"/>
  <c r="P9" i="5"/>
  <c r="AA20" i="5"/>
  <c r="W20" i="5"/>
  <c r="P20" i="5"/>
  <c r="A2" i="11"/>
  <c r="A3" i="11"/>
  <c r="AB20" i="5" l="1"/>
  <c r="C64" i="12" s="1"/>
  <c r="AB21" i="5"/>
  <c r="C65" i="12" s="1"/>
  <c r="AB9" i="5"/>
  <c r="C53" i="12" s="1"/>
  <c r="AA29" i="5"/>
  <c r="W29" i="5"/>
  <c r="AA28" i="5"/>
  <c r="W28" i="5"/>
  <c r="W154" i="11"/>
  <c r="W89" i="11"/>
  <c r="W174" i="11"/>
  <c r="W127" i="11"/>
  <c r="W85" i="11"/>
  <c r="W92" i="11"/>
  <c r="W175" i="11"/>
  <c r="W139" i="11"/>
  <c r="W149" i="11"/>
  <c r="W58" i="11"/>
  <c r="W48" i="11"/>
  <c r="W136" i="11"/>
  <c r="W170" i="11"/>
  <c r="W158" i="11"/>
  <c r="W119" i="11"/>
  <c r="W120" i="11"/>
  <c r="W27" i="11"/>
  <c r="W12" i="11"/>
  <c r="W39" i="11"/>
  <c r="W133" i="11"/>
  <c r="W57" i="11"/>
  <c r="W8" i="11"/>
  <c r="W76" i="11"/>
  <c r="W18" i="11"/>
  <c r="W121" i="11"/>
  <c r="W187" i="11"/>
  <c r="W116" i="11"/>
  <c r="W185" i="11"/>
  <c r="W208" i="11"/>
  <c r="W167" i="11"/>
  <c r="W179" i="11"/>
  <c r="W24" i="11"/>
  <c r="W64" i="11"/>
  <c r="W142" i="11"/>
  <c r="W128" i="11"/>
  <c r="W202" i="11"/>
  <c r="W111" i="11"/>
  <c r="W197" i="11"/>
  <c r="W100" i="11"/>
  <c r="W204" i="11"/>
  <c r="W73" i="11"/>
  <c r="W203" i="11"/>
  <c r="W49" i="11"/>
  <c r="W125" i="11"/>
  <c r="W162" i="11"/>
  <c r="W169" i="11"/>
  <c r="W163" i="11"/>
  <c r="W75" i="11"/>
  <c r="W42" i="11"/>
  <c r="W147" i="11"/>
  <c r="W206" i="11"/>
  <c r="EV5" i="11"/>
  <c r="EA5" i="11"/>
  <c r="AG5" i="11"/>
  <c r="CN5" i="11"/>
  <c r="S5" i="11"/>
  <c r="DR5" i="11"/>
  <c r="DX5" i="11"/>
  <c r="AY5" i="11"/>
  <c r="CQ5" i="11"/>
  <c r="CJ5" i="11"/>
  <c r="GT5" i="11"/>
  <c r="W59" i="11"/>
  <c r="W186" i="11"/>
  <c r="W115" i="11"/>
  <c r="W10" i="11"/>
  <c r="W108" i="11"/>
  <c r="W60" i="11"/>
  <c r="W55" i="11"/>
  <c r="W190" i="11"/>
  <c r="W161" i="11"/>
  <c r="W43" i="11"/>
  <c r="W26" i="11"/>
  <c r="W165" i="11"/>
  <c r="W168" i="11"/>
  <c r="W61" i="11"/>
  <c r="W118" i="11"/>
  <c r="W184" i="11"/>
  <c r="W114" i="11"/>
  <c r="W97" i="11"/>
  <c r="W15" i="11"/>
  <c r="W44" i="11"/>
  <c r="W189" i="11"/>
  <c r="W135" i="11"/>
  <c r="W13" i="11"/>
  <c r="W78" i="11"/>
  <c r="W152" i="11"/>
  <c r="W21" i="11"/>
  <c r="W82" i="11"/>
  <c r="W96" i="11"/>
  <c r="W107" i="11"/>
  <c r="W72" i="11"/>
  <c r="W37" i="11"/>
  <c r="W62" i="11"/>
  <c r="W106" i="11"/>
  <c r="W148" i="11"/>
  <c r="W71" i="11"/>
  <c r="W41" i="11"/>
  <c r="W192" i="11"/>
  <c r="W195" i="11"/>
  <c r="W9" i="11"/>
  <c r="W90" i="11"/>
  <c r="W205" i="11"/>
  <c r="W91" i="11"/>
  <c r="W25" i="11"/>
  <c r="W19" i="11"/>
  <c r="W23" i="11"/>
  <c r="W207" i="11"/>
  <c r="W200" i="11"/>
  <c r="W210" i="11"/>
  <c r="W53" i="11"/>
  <c r="W35" i="11"/>
  <c r="W151" i="11"/>
  <c r="HW5" i="11"/>
  <c r="FK5" i="11"/>
  <c r="HV5" i="11"/>
  <c r="DT5" i="11"/>
  <c r="BX5" i="11"/>
  <c r="AL5" i="11"/>
  <c r="AX5" i="11"/>
  <c r="AQ5" i="11"/>
  <c r="EJ5" i="11"/>
  <c r="ES5" i="11"/>
  <c r="HL5" i="11"/>
  <c r="GD5" i="11"/>
  <c r="CD5" i="11"/>
  <c r="HZ5" i="11"/>
  <c r="W194" i="11"/>
  <c r="W178" i="11"/>
  <c r="W156" i="11"/>
  <c r="W145" i="11"/>
  <c r="W104" i="11"/>
  <c r="W38" i="11"/>
  <c r="W198" i="11"/>
  <c r="W98" i="11"/>
  <c r="W29" i="11"/>
  <c r="W17" i="11"/>
  <c r="W137" i="11"/>
  <c r="W79" i="11"/>
  <c r="W201" i="11"/>
  <c r="W103" i="11"/>
  <c r="W117" i="11"/>
  <c r="W209" i="11"/>
  <c r="W22" i="11"/>
  <c r="W46" i="11"/>
  <c r="W93" i="11"/>
  <c r="W166" i="11"/>
  <c r="W113" i="11"/>
  <c r="W83" i="11"/>
  <c r="W81" i="11"/>
  <c r="W88" i="11"/>
  <c r="W99" i="11"/>
  <c r="W182" i="11"/>
  <c r="HE5" i="11"/>
  <c r="GR5" i="11"/>
  <c r="BJ5" i="11"/>
  <c r="FW5" i="11"/>
  <c r="EC5" i="11"/>
  <c r="W66" i="11"/>
  <c r="W173" i="11"/>
  <c r="W80" i="11"/>
  <c r="W164" i="11"/>
  <c r="W70" i="11"/>
  <c r="W20" i="11"/>
  <c r="W112" i="11"/>
  <c r="W143" i="11"/>
  <c r="W129" i="11"/>
  <c r="W177" i="11"/>
  <c r="W86" i="11"/>
  <c r="W181" i="11"/>
  <c r="W160" i="11"/>
  <c r="W40" i="11"/>
  <c r="W132" i="11"/>
  <c r="W34" i="11"/>
  <c r="W109" i="11"/>
  <c r="W124" i="11"/>
  <c r="W77" i="11"/>
  <c r="W94" i="11"/>
  <c r="W30" i="11"/>
  <c r="W172" i="11"/>
  <c r="W155" i="11"/>
  <c r="W36" i="11"/>
  <c r="W65" i="11"/>
  <c r="W134" i="11"/>
  <c r="GC5" i="11"/>
  <c r="HH5" i="11"/>
  <c r="ER5" i="11"/>
  <c r="FN5" i="11"/>
  <c r="BB5" i="11"/>
  <c r="CZ5" i="11"/>
  <c r="EO5" i="11"/>
  <c r="AD5" i="11"/>
  <c r="HM5" i="11"/>
  <c r="GW5" i="11"/>
  <c r="CS5" i="11"/>
  <c r="DF5" i="11"/>
  <c r="DN5" i="11"/>
  <c r="EM5" i="11"/>
  <c r="FF5" i="11"/>
  <c r="HP5" i="11"/>
  <c r="CP5" i="11"/>
  <c r="HO5" i="11"/>
  <c r="BY5" i="11"/>
  <c r="HQ5" i="11"/>
  <c r="BH5" i="11"/>
  <c r="BR5" i="11"/>
  <c r="GM5" i="11"/>
  <c r="AP5" i="11"/>
  <c r="AF5" i="11"/>
  <c r="CF5" i="11"/>
  <c r="BT5" i="11"/>
  <c r="FG5" i="11"/>
  <c r="DY5" i="11"/>
  <c r="FV5" i="11"/>
  <c r="EZ5" i="11"/>
  <c r="AH5" i="11"/>
  <c r="AO5" i="11"/>
  <c r="BC5" i="11"/>
  <c r="DJ5" i="11"/>
  <c r="L9" i="13"/>
  <c r="GY5" i="11"/>
  <c r="AW5" i="11"/>
  <c r="DK5" i="11"/>
  <c r="AZ5" i="11"/>
  <c r="BE5" i="11"/>
  <c r="GV5" i="11"/>
  <c r="V5" i="11"/>
  <c r="GJ5" i="11"/>
  <c r="FO5" i="11"/>
  <c r="T5" i="11"/>
  <c r="AB5" i="11"/>
  <c r="CX5" i="11"/>
  <c r="EK5" i="11"/>
  <c r="CA5" i="11"/>
  <c r="DH5" i="11"/>
  <c r="Z5" i="11"/>
  <c r="DA5" i="11"/>
  <c r="CW5" i="11"/>
  <c r="FI5" i="11"/>
  <c r="DZ5" i="11"/>
  <c r="DW5" i="11"/>
  <c r="BF5" i="11"/>
  <c r="AA5" i="11"/>
  <c r="CH5" i="11"/>
  <c r="W5" i="11"/>
  <c r="CG5" i="11"/>
  <c r="CR5" i="11"/>
  <c r="FR5" i="11"/>
  <c r="FC5" i="11"/>
  <c r="HC5" i="11"/>
  <c r="BS5" i="11"/>
  <c r="GG5" i="11"/>
  <c r="HG5" i="11"/>
  <c r="CB5" i="11"/>
  <c r="ET5" i="11"/>
  <c r="DI5" i="11"/>
  <c r="FH5" i="11"/>
  <c r="AR5" i="11"/>
  <c r="HA5" i="11"/>
  <c r="GF5" i="11"/>
  <c r="GS5" i="11"/>
  <c r="CM5" i="11"/>
  <c r="CV5" i="11"/>
  <c r="HY5" i="11"/>
  <c r="CY5" i="11"/>
  <c r="HR5" i="11"/>
  <c r="CI5" i="11"/>
  <c r="HI5" i="11"/>
  <c r="DM5" i="11"/>
  <c r="AM5" i="11"/>
  <c r="CO5" i="11"/>
  <c r="DB5" i="11"/>
  <c r="GK5" i="11"/>
  <c r="AS5" i="11"/>
  <c r="W28" i="11"/>
  <c r="CK5" i="11"/>
  <c r="HS5" i="11"/>
  <c r="W11" i="11"/>
  <c r="W180" i="11"/>
  <c r="W87" i="11"/>
  <c r="W68" i="11"/>
  <c r="W69" i="11"/>
  <c r="W102" i="11"/>
  <c r="W126" i="11"/>
  <c r="W141" i="11"/>
  <c r="W56" i="11"/>
  <c r="W140" i="11"/>
  <c r="W191" i="11"/>
  <c r="W7" i="11"/>
  <c r="FM5" i="11"/>
  <c r="EU5" i="11"/>
  <c r="FD5" i="11"/>
  <c r="BQ5" i="11"/>
  <c r="Y5" i="11"/>
  <c r="AN5" i="11"/>
  <c r="GP5" i="11"/>
  <c r="HD5" i="11"/>
  <c r="DV5" i="11"/>
  <c r="BO5" i="11"/>
  <c r="ED5" i="11"/>
  <c r="GE5" i="11"/>
  <c r="CE5" i="11"/>
  <c r="BI5" i="11"/>
  <c r="DL5" i="11"/>
  <c r="EY5" i="11"/>
  <c r="X5" i="11"/>
  <c r="AI5" i="11"/>
  <c r="HB5" i="11"/>
  <c r="GH5" i="11"/>
  <c r="GL5" i="11"/>
  <c r="EN5" i="11"/>
  <c r="EF5" i="11"/>
  <c r="DC5" i="11"/>
  <c r="GZ5" i="11"/>
  <c r="BU5" i="11"/>
  <c r="EB5" i="11"/>
  <c r="BG5" i="11"/>
  <c r="EG5" i="11"/>
  <c r="BK5" i="11"/>
  <c r="EI5" i="11"/>
  <c r="HT5" i="11"/>
  <c r="BP5" i="11"/>
  <c r="FE5" i="11"/>
  <c r="FQ5" i="11"/>
  <c r="BW5" i="11"/>
  <c r="EX5" i="11"/>
  <c r="BN5" i="11"/>
  <c r="DU5" i="11"/>
  <c r="GO5" i="11"/>
  <c r="FS5" i="11"/>
  <c r="HU5" i="11"/>
  <c r="EP5" i="11"/>
  <c r="CC5" i="11"/>
  <c r="FU5" i="11"/>
  <c r="EW5" i="11"/>
  <c r="W146" i="11"/>
  <c r="W159" i="11"/>
  <c r="W51" i="11"/>
  <c r="W110" i="11"/>
  <c r="W54" i="11"/>
  <c r="W176" i="11"/>
  <c r="W196" i="11"/>
  <c r="W16" i="11"/>
  <c r="W157" i="11"/>
  <c r="W95" i="11"/>
  <c r="W14" i="11"/>
  <c r="W199" i="11"/>
  <c r="W101" i="11"/>
  <c r="W33" i="11"/>
  <c r="W188" i="11"/>
  <c r="W122" i="11"/>
  <c r="W150" i="11"/>
  <c r="W50" i="11"/>
  <c r="W171" i="11"/>
  <c r="W105" i="11"/>
  <c r="W67" i="11"/>
  <c r="W131" i="11"/>
  <c r="W31" i="11"/>
  <c r="W47" i="11"/>
  <c r="GA5" i="11"/>
  <c r="CT5" i="11"/>
  <c r="FY5" i="11"/>
  <c r="FT5" i="11"/>
  <c r="W52" i="11"/>
  <c r="W193" i="11"/>
  <c r="W183" i="11"/>
  <c r="W123" i="11"/>
  <c r="W130" i="11"/>
  <c r="W32" i="11"/>
  <c r="W63" i="11"/>
  <c r="W84" i="11"/>
  <c r="W74" i="11"/>
  <c r="W153" i="11"/>
  <c r="W45" i="11"/>
  <c r="W138" i="11"/>
  <c r="W144" i="11"/>
  <c r="HX5" i="11"/>
  <c r="EL5" i="11"/>
  <c r="BV5" i="11"/>
  <c r="BZ5" i="11"/>
  <c r="AT5" i="11"/>
  <c r="HJ5" i="11"/>
  <c r="AJ5" i="11"/>
  <c r="HK5" i="11"/>
  <c r="DS5" i="11"/>
  <c r="CU5" i="11"/>
  <c r="GI5" i="11"/>
  <c r="FJ5" i="11"/>
  <c r="FP5" i="11"/>
  <c r="GB5" i="11"/>
  <c r="BA5" i="11"/>
  <c r="FX5" i="11"/>
  <c r="BM5" i="11"/>
  <c r="CL5" i="11"/>
  <c r="AV5" i="11"/>
  <c r="FB5" i="11"/>
  <c r="EQ5" i="11"/>
  <c r="GU5" i="11"/>
  <c r="FL5" i="11"/>
  <c r="EH5" i="11"/>
  <c r="AE5" i="11"/>
  <c r="AC5" i="11"/>
  <c r="DQ5" i="11"/>
  <c r="BL5" i="11"/>
  <c r="DD5" i="11"/>
  <c r="DO5" i="11"/>
  <c r="AK5" i="11"/>
  <c r="DG5" i="11"/>
  <c r="GX5" i="11"/>
  <c r="BD5" i="11"/>
  <c r="EE5" i="11"/>
  <c r="U5" i="11"/>
  <c r="HF5" i="11"/>
  <c r="DP5" i="11"/>
  <c r="FA5" i="11"/>
  <c r="DE5" i="11"/>
  <c r="GN5" i="11"/>
  <c r="HN5" i="11"/>
  <c r="GQ5" i="11"/>
  <c r="AU5" i="11"/>
  <c r="FZ5" i="11"/>
  <c r="C317" i="12" l="1"/>
  <c r="C300" i="12"/>
  <c r="C201" i="12"/>
  <c r="C310" i="12"/>
  <c r="C219" i="12"/>
  <c r="C231" i="12"/>
  <c r="C376" i="12"/>
  <c r="C173" i="12"/>
  <c r="C366" i="12"/>
  <c r="C202" i="12"/>
  <c r="C373" i="12"/>
  <c r="C304" i="12"/>
  <c r="C189" i="12"/>
  <c r="C321" i="12"/>
  <c r="C185" i="12"/>
  <c r="C357" i="12"/>
  <c r="C191" i="12"/>
  <c r="C338" i="12"/>
  <c r="C257" i="12"/>
  <c r="C211" i="12"/>
  <c r="C371" i="12"/>
  <c r="C196" i="12"/>
  <c r="C256" i="12"/>
  <c r="C306" i="12"/>
  <c r="C175" i="12"/>
  <c r="C260" i="12"/>
  <c r="C361" i="12"/>
  <c r="C319" i="12"/>
  <c r="C358" i="12"/>
  <c r="C243" i="12"/>
  <c r="C207" i="12"/>
  <c r="C222" i="12"/>
  <c r="C237" i="12"/>
  <c r="C290" i="12"/>
  <c r="C314" i="12"/>
  <c r="C240" i="12"/>
  <c r="C272" i="12"/>
  <c r="C275" i="12"/>
  <c r="C228" i="12"/>
  <c r="C307" i="12"/>
  <c r="C203" i="12"/>
  <c r="C200" i="12"/>
  <c r="C238" i="12"/>
  <c r="C250" i="12"/>
  <c r="C273" i="12"/>
  <c r="C298" i="12"/>
  <c r="C262" i="12"/>
  <c r="C292" i="12"/>
  <c r="C248" i="12"/>
  <c r="C206" i="12"/>
  <c r="C187" i="12"/>
  <c r="C229" i="12"/>
  <c r="C318" i="12"/>
  <c r="C326" i="12"/>
  <c r="C244" i="12"/>
  <c r="C268" i="12"/>
  <c r="C179" i="12"/>
  <c r="C347" i="12"/>
  <c r="C301" i="12"/>
  <c r="C198" i="12"/>
  <c r="C355" i="12"/>
  <c r="C252" i="12"/>
  <c r="C210" i="12"/>
  <c r="C235" i="12"/>
  <c r="C181" i="12"/>
  <c r="C343" i="12"/>
  <c r="C263" i="12"/>
  <c r="C234" i="12"/>
  <c r="C280" i="12"/>
  <c r="C295" i="12"/>
  <c r="C350" i="12"/>
  <c r="C296" i="12"/>
  <c r="C284" i="12"/>
  <c r="C309" i="12"/>
  <c r="C227" i="12"/>
  <c r="C289" i="12"/>
  <c r="C334" i="12"/>
  <c r="C278" i="12"/>
  <c r="C331" i="12"/>
  <c r="C253" i="12"/>
  <c r="C192" i="12"/>
  <c r="C186" i="12"/>
  <c r="C209" i="12"/>
  <c r="C349" i="12"/>
  <c r="C327" i="12"/>
  <c r="C236" i="12"/>
  <c r="C356" i="12"/>
  <c r="C346" i="12"/>
  <c r="C221" i="12"/>
  <c r="C330" i="12"/>
  <c r="C226" i="12"/>
  <c r="C359" i="12"/>
  <c r="C274" i="12"/>
  <c r="C246" i="12"/>
  <c r="C176" i="12"/>
  <c r="C177" i="12"/>
  <c r="C281" i="12"/>
  <c r="C339" i="12"/>
  <c r="C352" i="12"/>
  <c r="C218" i="12"/>
  <c r="C225" i="12"/>
  <c r="C232" i="12"/>
  <c r="C372" i="12"/>
  <c r="C348" i="12"/>
  <c r="C313" i="12"/>
  <c r="C213" i="12"/>
  <c r="C208" i="12"/>
  <c r="C265" i="12"/>
  <c r="C241" i="12"/>
  <c r="C197" i="12"/>
  <c r="C329" i="12"/>
  <c r="C254" i="12"/>
  <c r="C335" i="12"/>
  <c r="C297" i="12"/>
  <c r="C328" i="12"/>
  <c r="C247" i="12"/>
  <c r="C291" i="12"/>
  <c r="C233" i="12"/>
  <c r="C215" i="12"/>
  <c r="C249" i="12"/>
  <c r="C369" i="12"/>
  <c r="C194" i="12"/>
  <c r="C239" i="12"/>
  <c r="C279" i="12"/>
  <c r="C370" i="12"/>
  <c r="C271" i="12"/>
  <c r="C266" i="12"/>
  <c r="C332" i="12"/>
  <c r="C363" i="12"/>
  <c r="C337" i="12"/>
  <c r="C277" i="12"/>
  <c r="C259" i="12"/>
  <c r="C368" i="12"/>
  <c r="C216" i="12"/>
  <c r="C294" i="12"/>
  <c r="C212" i="12"/>
  <c r="C308" i="12"/>
  <c r="C316" i="12"/>
  <c r="C230" i="12"/>
  <c r="C188" i="12"/>
  <c r="C190" i="12"/>
  <c r="C288" i="12"/>
  <c r="C345" i="12"/>
  <c r="C375" i="12"/>
  <c r="C333" i="12"/>
  <c r="C354" i="12"/>
  <c r="C374" i="12"/>
  <c r="C283" i="12"/>
  <c r="C351" i="12"/>
  <c r="C199" i="12"/>
  <c r="C282" i="12"/>
  <c r="C269" i="12"/>
  <c r="C353" i="12"/>
  <c r="C267" i="12"/>
  <c r="C287" i="12"/>
  <c r="C367" i="12"/>
  <c r="C184" i="12"/>
  <c r="C365" i="12"/>
  <c r="C242" i="12"/>
  <c r="C245" i="12"/>
  <c r="C174" i="12"/>
  <c r="C180" i="12"/>
  <c r="C223" i="12"/>
  <c r="C303" i="12"/>
  <c r="C299" i="12"/>
  <c r="C261" i="12"/>
  <c r="C205" i="12"/>
  <c r="C183" i="12"/>
  <c r="C178" i="12"/>
  <c r="C323" i="12"/>
  <c r="C193" i="12"/>
  <c r="C195" i="12"/>
  <c r="C286" i="12"/>
  <c r="C182" i="12"/>
  <c r="C285" i="12"/>
  <c r="C264" i="12"/>
  <c r="C324" i="12"/>
  <c r="C362" i="12"/>
  <c r="C336" i="12"/>
  <c r="C364" i="12"/>
  <c r="C302" i="12"/>
  <c r="C342" i="12"/>
  <c r="C214" i="12"/>
  <c r="C204" i="12"/>
  <c r="C224" i="12"/>
  <c r="C220" i="12"/>
  <c r="C315" i="12"/>
  <c r="C270" i="12"/>
  <c r="C305" i="12"/>
  <c r="C276" i="12"/>
  <c r="C341" i="12"/>
  <c r="C311" i="12"/>
  <c r="C258" i="12"/>
  <c r="C217" i="12"/>
  <c r="C251" i="12"/>
  <c r="C322" i="12"/>
  <c r="C293" i="12"/>
  <c r="C325" i="12"/>
  <c r="C340" i="12"/>
  <c r="C344" i="12"/>
  <c r="C255" i="12"/>
  <c r="C312" i="12"/>
  <c r="C320" i="12"/>
  <c r="C360" i="12"/>
  <c r="AB29" i="5"/>
  <c r="C73" i="12" s="1"/>
  <c r="AB28" i="5"/>
  <c r="C72" i="12" s="1"/>
  <c r="A3" i="7"/>
  <c r="A2" i="7"/>
  <c r="AA23" i="5"/>
  <c r="AA24" i="5"/>
  <c r="AA25" i="5"/>
  <c r="AA26" i="5"/>
  <c r="AA27" i="5"/>
  <c r="AA22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AB62" i="5" s="1"/>
  <c r="C106" i="12" s="1"/>
  <c r="P63" i="5"/>
  <c r="AB63" i="5" s="1"/>
  <c r="C107" i="12" s="1"/>
  <c r="P64" i="5"/>
  <c r="P65" i="5"/>
  <c r="AB65" i="5" s="1"/>
  <c r="C109" i="12" s="1"/>
  <c r="P66" i="5"/>
  <c r="P67" i="5"/>
  <c r="AB67" i="5" s="1"/>
  <c r="C111" i="12" s="1"/>
  <c r="P68" i="5"/>
  <c r="P69" i="5"/>
  <c r="AB69" i="5" s="1"/>
  <c r="C113" i="12" s="1"/>
  <c r="P70" i="5"/>
  <c r="P71" i="5"/>
  <c r="AB71" i="5" s="1"/>
  <c r="C115" i="12" s="1"/>
  <c r="P72" i="5"/>
  <c r="P73" i="5"/>
  <c r="AB73" i="5" s="1"/>
  <c r="C117" i="12" s="1"/>
  <c r="P74" i="5"/>
  <c r="P75" i="5"/>
  <c r="AB75" i="5" s="1"/>
  <c r="C119" i="12" s="1"/>
  <c r="P76" i="5"/>
  <c r="P77" i="5"/>
  <c r="AB77" i="5" s="1"/>
  <c r="C121" i="12" s="1"/>
  <c r="P78" i="5"/>
  <c r="P79" i="5"/>
  <c r="AB79" i="5" s="1"/>
  <c r="C123" i="12" s="1"/>
  <c r="P80" i="5"/>
  <c r="AB80" i="5" s="1"/>
  <c r="C124" i="12" s="1"/>
  <c r="P81" i="5"/>
  <c r="P82" i="5"/>
  <c r="AB82" i="5" s="1"/>
  <c r="C126" i="12" s="1"/>
  <c r="P83" i="5"/>
  <c r="AB83" i="5" s="1"/>
  <c r="C127" i="12" s="1"/>
  <c r="P84" i="5"/>
  <c r="AB84" i="5" s="1"/>
  <c r="C128" i="12" s="1"/>
  <c r="P85" i="5"/>
  <c r="AB85" i="5" s="1"/>
  <c r="C129" i="12" s="1"/>
  <c r="P86" i="5"/>
  <c r="AB86" i="5" s="1"/>
  <c r="C130" i="12" s="1"/>
  <c r="P87" i="5"/>
  <c r="AB87" i="5" s="1"/>
  <c r="C131" i="12" s="1"/>
  <c r="P88" i="5"/>
  <c r="AB88" i="5" s="1"/>
  <c r="C132" i="12" s="1"/>
  <c r="P89" i="5"/>
  <c r="AB89" i="5" s="1"/>
  <c r="C133" i="12" s="1"/>
  <c r="P90" i="5"/>
  <c r="AB90" i="5" s="1"/>
  <c r="C134" i="12" s="1"/>
  <c r="P91" i="5"/>
  <c r="AB91" i="5" s="1"/>
  <c r="C135" i="12" s="1"/>
  <c r="P92" i="5"/>
  <c r="AB92" i="5" s="1"/>
  <c r="C136" i="12" s="1"/>
  <c r="P93" i="5"/>
  <c r="AB93" i="5" s="1"/>
  <c r="C137" i="12" s="1"/>
  <c r="P30" i="5"/>
  <c r="W23" i="5"/>
  <c r="W24" i="5"/>
  <c r="W25" i="5"/>
  <c r="W26" i="5"/>
  <c r="W27" i="5"/>
  <c r="W22" i="5"/>
  <c r="W12" i="5"/>
  <c r="W13" i="5"/>
  <c r="W14" i="5"/>
  <c r="W15" i="5"/>
  <c r="W16" i="5"/>
  <c r="W17" i="5"/>
  <c r="W18" i="5"/>
  <c r="W19" i="5"/>
  <c r="W11" i="5"/>
  <c r="W5" i="5"/>
  <c r="W6" i="5"/>
  <c r="W7" i="5"/>
  <c r="W8" i="5"/>
  <c r="W4" i="5"/>
  <c r="P12" i="5"/>
  <c r="P13" i="5"/>
  <c r="P14" i="5"/>
  <c r="P15" i="5"/>
  <c r="P16" i="5"/>
  <c r="P17" i="5"/>
  <c r="P18" i="5"/>
  <c r="P19" i="5"/>
  <c r="P11" i="5"/>
  <c r="P5" i="5"/>
  <c r="P6" i="5"/>
  <c r="P7" i="5"/>
  <c r="P8" i="5"/>
  <c r="P4" i="5"/>
  <c r="AA12" i="5"/>
  <c r="AA13" i="5"/>
  <c r="AA14" i="5"/>
  <c r="AA15" i="5"/>
  <c r="AA16" i="5"/>
  <c r="AA17" i="5"/>
  <c r="AA18" i="5"/>
  <c r="AA19" i="5"/>
  <c r="AB81" i="5"/>
  <c r="C125" i="12" s="1"/>
  <c r="AA11" i="5"/>
  <c r="A3" i="5"/>
  <c r="A2" i="5"/>
  <c r="AA10" i="5" l="1"/>
  <c r="W10" i="5"/>
  <c r="P10" i="5"/>
  <c r="AB26" i="5"/>
  <c r="C70" i="12" s="1"/>
  <c r="AB31" i="5"/>
  <c r="C75" i="12" s="1"/>
  <c r="AB30" i="5"/>
  <c r="C74" i="12" s="1"/>
  <c r="AB19" i="5"/>
  <c r="C63" i="12" s="1"/>
  <c r="AB15" i="5"/>
  <c r="C59" i="12" s="1"/>
  <c r="AB22" i="5"/>
  <c r="C66" i="12" s="1"/>
  <c r="AB24" i="5"/>
  <c r="C68" i="12" s="1"/>
  <c r="AB17" i="5"/>
  <c r="C61" i="12" s="1"/>
  <c r="AB13" i="5"/>
  <c r="C57" i="12" s="1"/>
  <c r="AB27" i="5"/>
  <c r="C71" i="12" s="1"/>
  <c r="AB25" i="5"/>
  <c r="C69" i="12" s="1"/>
  <c r="AB23" i="5"/>
  <c r="C67" i="12" s="1"/>
  <c r="AB18" i="5"/>
  <c r="C62" i="12" s="1"/>
  <c r="AB16" i="5"/>
  <c r="C60" i="12" s="1"/>
  <c r="AB14" i="5"/>
  <c r="C58" i="12" s="1"/>
  <c r="AB12" i="5"/>
  <c r="C56" i="12" s="1"/>
  <c r="AB78" i="5"/>
  <c r="C122" i="12" s="1"/>
  <c r="AB76" i="5"/>
  <c r="C120" i="12" s="1"/>
  <c r="AB74" i="5"/>
  <c r="C118" i="12" s="1"/>
  <c r="AB72" i="5"/>
  <c r="C116" i="12" s="1"/>
  <c r="AB70" i="5"/>
  <c r="C114" i="12" s="1"/>
  <c r="AB68" i="5"/>
  <c r="C112" i="12" s="1"/>
  <c r="AB66" i="5"/>
  <c r="C110" i="12" s="1"/>
  <c r="AB64" i="5"/>
  <c r="C108" i="12" s="1"/>
  <c r="AB59" i="5"/>
  <c r="C103" i="12" s="1"/>
  <c r="AB55" i="5"/>
  <c r="C99" i="12" s="1"/>
  <c r="AB53" i="5"/>
  <c r="C97" i="12" s="1"/>
  <c r="AB49" i="5"/>
  <c r="C93" i="12" s="1"/>
  <c r="AB45" i="5"/>
  <c r="C89" i="12" s="1"/>
  <c r="AB41" i="5"/>
  <c r="C85" i="12" s="1"/>
  <c r="AB37" i="5"/>
  <c r="C81" i="12" s="1"/>
  <c r="AB35" i="5"/>
  <c r="C79" i="12" s="1"/>
  <c r="AB60" i="5"/>
  <c r="C104" i="12" s="1"/>
  <c r="AB58" i="5"/>
  <c r="C102" i="12" s="1"/>
  <c r="AB56" i="5"/>
  <c r="C100" i="12" s="1"/>
  <c r="AB54" i="5"/>
  <c r="C98" i="12" s="1"/>
  <c r="AB52" i="5"/>
  <c r="C96" i="12" s="1"/>
  <c r="AB50" i="5"/>
  <c r="C94" i="12" s="1"/>
  <c r="AB48" i="5"/>
  <c r="C92" i="12" s="1"/>
  <c r="AB46" i="5"/>
  <c r="C90" i="12" s="1"/>
  <c r="AB44" i="5"/>
  <c r="C88" i="12" s="1"/>
  <c r="AB42" i="5"/>
  <c r="C86" i="12" s="1"/>
  <c r="AB61" i="5"/>
  <c r="C105" i="12" s="1"/>
  <c r="AB57" i="5"/>
  <c r="C101" i="12" s="1"/>
  <c r="AB51" i="5"/>
  <c r="C95" i="12" s="1"/>
  <c r="AB47" i="5"/>
  <c r="C91" i="12" s="1"/>
  <c r="AB43" i="5"/>
  <c r="C87" i="12" s="1"/>
  <c r="AB39" i="5"/>
  <c r="C83" i="12" s="1"/>
  <c r="AB33" i="5"/>
  <c r="C77" i="12" s="1"/>
  <c r="AB40" i="5"/>
  <c r="C84" i="12" s="1"/>
  <c r="AB38" i="5"/>
  <c r="C82" i="12" s="1"/>
  <c r="AB36" i="5"/>
  <c r="C80" i="12" s="1"/>
  <c r="AB34" i="5"/>
  <c r="C78" i="12" s="1"/>
  <c r="AB32" i="5"/>
  <c r="C76" i="12" s="1"/>
  <c r="AA5" i="5"/>
  <c r="AB5" i="5" s="1"/>
  <c r="C49" i="12" s="1"/>
  <c r="AA6" i="5"/>
  <c r="AB6" i="5" s="1"/>
  <c r="C50" i="12" s="1"/>
  <c r="AA7" i="5"/>
  <c r="AB7" i="5" s="1"/>
  <c r="C51" i="12" s="1"/>
  <c r="AA8" i="5"/>
  <c r="AB8" i="5" s="1"/>
  <c r="C52" i="12" s="1"/>
  <c r="AB11" i="5"/>
  <c r="AA4" i="5"/>
  <c r="C55" i="12" l="1"/>
  <c r="AB10" i="5"/>
  <c r="C54" i="12" s="1"/>
  <c r="AB4" i="5"/>
  <c r="C48" i="12" s="1"/>
</calcChain>
</file>

<file path=xl/sharedStrings.xml><?xml version="1.0" encoding="utf-8"?>
<sst xmlns="http://schemas.openxmlformats.org/spreadsheetml/2006/main" count="3017" uniqueCount="502">
  <si>
    <t>Наименование муниципального образования</t>
  </si>
  <si>
    <t xml:space="preserve">скопировать и вставить  ссылку </t>
  </si>
  <si>
    <t xml:space="preserve"> Название образовательной организации</t>
  </si>
  <si>
    <t xml:space="preserve">вписать полное юридическое наименование </t>
  </si>
  <si>
    <t>вписать краткое наименование</t>
  </si>
  <si>
    <t xml:space="preserve">вписать </t>
  </si>
  <si>
    <t>в/с</t>
  </si>
  <si>
    <t xml:space="preserve">да,нет </t>
  </si>
  <si>
    <t>Наличие прилегающего земельного участка</t>
  </si>
  <si>
    <t>вписать</t>
  </si>
  <si>
    <t>Год постройки здания</t>
  </si>
  <si>
    <t>Год проведения последнего капитального ремонта (реконструкции)</t>
  </si>
  <si>
    <t>да  нет</t>
  </si>
  <si>
    <t>наличие доставки транспортом, в том числе принадлежащим ОО</t>
  </si>
  <si>
    <t xml:space="preserve">Индивидуальные маршруты движения, </t>
  </si>
  <si>
    <t xml:space="preserve"> Наличие выделенного от проезжей части пешеходного пути</t>
  </si>
  <si>
    <t>регулируемые
регулируемые, со звуковой сигнализацией, таймером
нерегулируемый</t>
  </si>
  <si>
    <t>Перекрестки</t>
  </si>
  <si>
    <t xml:space="preserve"> Информация на пути следования к объекту</t>
  </si>
  <si>
    <t>есть   нет</t>
  </si>
  <si>
    <t xml:space="preserve"> Перепады высоты на пути  (порожки, бордюры)</t>
  </si>
  <si>
    <t xml:space="preserve"> «А» ; «Б» ; «ДУ» ; «ВНД»</t>
  </si>
  <si>
    <t xml:space="preserve"> Организация доступности объекта для инвалидов с нарушениями слуха </t>
  </si>
  <si>
    <t xml:space="preserve"> Организация доступности объекта для инвалидов с нарушениями зрения</t>
  </si>
  <si>
    <t xml:space="preserve"> Организация доступности объекта для инвалидов  с нарушениями умственного развития</t>
  </si>
  <si>
    <t xml:space="preserve"> Состояние доступности территории, прилегающей к зданию (участок)  </t>
  </si>
  <si>
    <t xml:space="preserve"> Состояние доступности входа (входов) в здание </t>
  </si>
  <si>
    <t xml:space="preserve"> Состояние доступности зон целевого назначения здания (целевого посещения объекта)</t>
  </si>
  <si>
    <t xml:space="preserve"> Состояние доступности санитарно-гигиенических помещений </t>
  </si>
  <si>
    <t xml:space="preserve"> Состояние доступности системы информации и связи (на всех зонах)</t>
  </si>
  <si>
    <t xml:space="preserve"> Состояние доступности пути движения к объекту (от остановки транспорта) </t>
  </si>
  <si>
    <t>Оценка состояния доступности объекта</t>
  </si>
  <si>
    <t xml:space="preserve">Оценка состояния доступности основных структурно-функциональных зон </t>
  </si>
  <si>
    <t xml:space="preserve">Информация,  размещенная на Карте доступности Ставропольского края ,  обновлена </t>
  </si>
  <si>
    <t xml:space="preserve">ДП-В; ДП-И; ДЧ-В; ДЧ-И; ДУ , ВНД </t>
  </si>
  <si>
    <t xml:space="preserve">Акт обследования к  Паспорту доступности      </t>
  </si>
  <si>
    <r>
      <t xml:space="preserve">вписать </t>
    </r>
    <r>
      <rPr>
        <b/>
        <sz val="10"/>
        <color theme="1"/>
        <rFont val="Times New Roman"/>
        <family val="1"/>
        <charset val="204"/>
      </rPr>
      <t>год</t>
    </r>
    <r>
      <rPr>
        <sz val="10"/>
        <color theme="1"/>
        <rFont val="Times New Roman"/>
        <family val="1"/>
        <charset val="204"/>
      </rPr>
      <t xml:space="preserve"> (только цифры), 
или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вставить</t>
    </r>
    <r>
      <rPr>
        <b/>
        <sz val="10"/>
        <color theme="1"/>
        <rFont val="Times New Roman"/>
        <family val="1"/>
        <charset val="204"/>
      </rPr>
      <t xml:space="preserve">      
не проводилось</t>
    </r>
  </si>
  <si>
    <t xml:space="preserve"> Организация доступности объекта для инвалидов с нарушениями опорно-двигательного аппарата, в том числе передвигающиеся на креслах-колясках. </t>
  </si>
  <si>
    <t>Общие сведения об ОО</t>
  </si>
  <si>
    <r>
      <rPr>
        <b/>
        <sz val="10"/>
        <color theme="1"/>
        <rFont val="Times New Roman"/>
        <family val="1"/>
        <charset val="204"/>
      </rPr>
      <t xml:space="preserve">в/с  </t>
    </r>
    <r>
      <rPr>
        <sz val="10"/>
        <color theme="1"/>
        <rFont val="Times New Roman"/>
        <family val="1"/>
        <charset val="204"/>
      </rPr>
      <t xml:space="preserve">
Вариант организации доступности объекта: </t>
    </r>
    <r>
      <rPr>
        <b/>
        <sz val="10"/>
        <color theme="1"/>
        <rFont val="Times New Roman"/>
        <family val="1"/>
        <charset val="204"/>
      </rPr>
      <t xml:space="preserve"> «А» </t>
    </r>
    <r>
      <rPr>
        <sz val="10"/>
        <color theme="1"/>
        <rFont val="Times New Roman"/>
        <family val="1"/>
        <charset val="204"/>
      </rPr>
      <t xml:space="preserve">- доступность всех зон и помещений (универсальная);
</t>
    </r>
    <r>
      <rPr>
        <b/>
        <sz val="10"/>
        <color theme="1"/>
        <rFont val="Times New Roman"/>
        <family val="1"/>
        <charset val="204"/>
      </rPr>
      <t xml:space="preserve"> «Б» </t>
    </r>
    <r>
      <rPr>
        <sz val="10"/>
        <color theme="1"/>
        <rFont val="Times New Roman"/>
        <family val="1"/>
        <charset val="204"/>
      </rPr>
      <t xml:space="preserve">- выделены для обслуживания инвалидов специальные участки и помещения;
</t>
    </r>
    <r>
      <rPr>
        <b/>
        <sz val="10"/>
        <color theme="1"/>
        <rFont val="Times New Roman"/>
        <family val="1"/>
        <charset val="204"/>
      </rPr>
      <t xml:space="preserve"> «ДУ» </t>
    </r>
    <r>
      <rPr>
        <sz val="10"/>
        <color theme="1"/>
        <rFont val="Times New Roman"/>
        <family val="1"/>
        <charset val="204"/>
      </rPr>
      <t xml:space="preserve">- обеспечена условная доступность: помощь сотрудника организации на объекте, либо услуги представляются на дому или дистанционно; 
</t>
    </r>
    <r>
      <rPr>
        <b/>
        <sz val="10"/>
        <color theme="1"/>
        <rFont val="Times New Roman"/>
        <family val="1"/>
        <charset val="204"/>
      </rPr>
      <t xml:space="preserve">«ВНД» </t>
    </r>
    <r>
      <rPr>
        <sz val="10"/>
        <color theme="1"/>
        <rFont val="Times New Roman"/>
        <family val="1"/>
        <charset val="204"/>
      </rPr>
      <t>- временно недоступно: доступность не организована.</t>
    </r>
  </si>
  <si>
    <r>
      <rPr>
        <b/>
        <sz val="10"/>
        <color theme="1"/>
        <rFont val="Times New Roman"/>
        <family val="1"/>
        <charset val="204"/>
      </rPr>
      <t xml:space="preserve">в/с 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ДП-В</t>
    </r>
    <r>
      <rPr>
        <sz val="10"/>
        <color theme="1"/>
        <rFont val="Times New Roman"/>
        <family val="1"/>
        <charset val="204"/>
      </rPr>
      <t xml:space="preserve"> - доступно полностью всем; 
</t>
    </r>
    <r>
      <rPr>
        <b/>
        <sz val="10"/>
        <color theme="1"/>
        <rFont val="Times New Roman"/>
        <family val="1"/>
        <charset val="204"/>
      </rPr>
      <t>ДП-И</t>
    </r>
    <r>
      <rPr>
        <sz val="10"/>
        <color theme="1"/>
        <rFont val="Times New Roman"/>
        <family val="1"/>
        <charset val="204"/>
      </rPr>
      <t xml:space="preserve">  – доступно полностью избирательно  (для одной или нескольких категорий инвалидов ); 
</t>
    </r>
    <r>
      <rPr>
        <b/>
        <sz val="10"/>
        <color theme="1"/>
        <rFont val="Times New Roman"/>
        <family val="1"/>
        <charset val="204"/>
      </rPr>
      <t xml:space="preserve"> ДЧ-В </t>
    </r>
    <r>
      <rPr>
        <sz val="10"/>
        <color theme="1"/>
        <rFont val="Times New Roman"/>
        <family val="1"/>
        <charset val="204"/>
      </rPr>
      <t xml:space="preserve">- доступно частично всем; 
</t>
    </r>
    <r>
      <rPr>
        <b/>
        <sz val="10"/>
        <color theme="1"/>
        <rFont val="Times New Roman"/>
        <family val="1"/>
        <charset val="204"/>
      </rPr>
      <t>ДЧ-И –</t>
    </r>
    <r>
      <rPr>
        <sz val="10"/>
        <color theme="1"/>
        <rFont val="Times New Roman"/>
        <family val="1"/>
        <charset val="204"/>
      </rPr>
      <t xml:space="preserve"> доступно частично избирательно (для одной или нескольких категорий инвалидов); 
</t>
    </r>
    <r>
      <rPr>
        <b/>
        <sz val="10"/>
        <color theme="1"/>
        <rFont val="Times New Roman"/>
        <family val="1"/>
        <charset val="204"/>
      </rPr>
      <t xml:space="preserve">ДУ </t>
    </r>
    <r>
      <rPr>
        <sz val="10"/>
        <color theme="1"/>
        <rFont val="Times New Roman"/>
        <family val="1"/>
        <charset val="204"/>
      </rPr>
      <t xml:space="preserve">- доступно условно, 
</t>
    </r>
    <r>
      <rPr>
        <b/>
        <sz val="10"/>
        <color theme="1"/>
        <rFont val="Times New Roman"/>
        <family val="1"/>
        <charset val="204"/>
      </rPr>
      <t>ВНД</t>
    </r>
    <r>
      <rPr>
        <sz val="10"/>
        <color theme="1"/>
        <rFont val="Times New Roman"/>
        <family val="1"/>
        <charset val="204"/>
      </rPr>
      <t xml:space="preserve"> – временно недоступно</t>
    </r>
  </si>
  <si>
    <t xml:space="preserve">есть, оборудованы , есть, но не оборудованы      нет     </t>
  </si>
  <si>
    <t>Всего на уровне НОО</t>
  </si>
  <si>
    <t>Всего на уровне ООО</t>
  </si>
  <si>
    <t>Всего на уровне СОО</t>
  </si>
  <si>
    <t>2 и 4</t>
  </si>
  <si>
    <t>1 и 3</t>
  </si>
  <si>
    <t>2 и 3</t>
  </si>
  <si>
    <t>1 и 4</t>
  </si>
  <si>
    <t>1 и 2</t>
  </si>
  <si>
    <t>3 и 4</t>
  </si>
  <si>
    <t xml:space="preserve">Всего обучающихся, из них </t>
  </si>
  <si>
    <t xml:space="preserve"> с ОВЗ</t>
  </si>
  <si>
    <t>Всего классов, из них</t>
  </si>
  <si>
    <t xml:space="preserve"> коррекционных классов </t>
  </si>
  <si>
    <t>4 + 1 год</t>
  </si>
  <si>
    <t>Итого по ОО</t>
  </si>
  <si>
    <t>Ед. измерения</t>
  </si>
  <si>
    <t>ед.</t>
  </si>
  <si>
    <t>чел.</t>
  </si>
  <si>
    <t>9 + 1 год</t>
  </si>
  <si>
    <t>11(12)</t>
  </si>
  <si>
    <t xml:space="preserve"> из числа детей с ОВЗ -  детей - инвалидов</t>
  </si>
  <si>
    <t xml:space="preserve">в том числе обучается детей -инвалидов (без отнесения к категории с ОВЗ) </t>
  </si>
  <si>
    <r>
      <t xml:space="preserve">основная образовательная программа </t>
    </r>
    <r>
      <rPr>
        <b/>
        <sz val="11"/>
        <rFont val="Times New Roman"/>
        <family val="1"/>
        <charset val="204"/>
      </rPr>
      <t>начального</t>
    </r>
    <r>
      <rPr>
        <sz val="11"/>
        <rFont val="Times New Roman"/>
        <family val="1"/>
        <charset val="204"/>
      </rPr>
      <t xml:space="preserve"> общего образования, всего</t>
    </r>
  </si>
  <si>
    <r>
      <t>основная образовательная программа</t>
    </r>
    <r>
      <rPr>
        <b/>
        <sz val="11"/>
        <rFont val="Times New Roman"/>
        <family val="1"/>
        <charset val="204"/>
      </rPr>
      <t xml:space="preserve"> основного </t>
    </r>
    <r>
      <rPr>
        <sz val="11"/>
        <rFont val="Times New Roman"/>
        <family val="1"/>
        <charset val="204"/>
      </rPr>
      <t xml:space="preserve"> общего образования</t>
    </r>
  </si>
  <si>
    <r>
      <t xml:space="preserve">основная образовательная программа </t>
    </r>
    <r>
      <rPr>
        <b/>
        <sz val="11"/>
        <rFont val="Times New Roman"/>
        <family val="1"/>
        <charset val="204"/>
      </rPr>
      <t xml:space="preserve">среднего </t>
    </r>
    <r>
      <rPr>
        <sz val="11"/>
        <rFont val="Times New Roman"/>
        <family val="1"/>
        <charset val="204"/>
      </rPr>
      <t>общего образования</t>
    </r>
  </si>
  <si>
    <t xml:space="preserve">из них обучается детей -инвалидов (без отнесения к категории с ОВЗ) </t>
  </si>
  <si>
    <r>
      <t xml:space="preserve">из них обучаются детей -инвалидов (без отнесения к категории с ОВЗ)  </t>
    </r>
    <r>
      <rPr>
        <b/>
        <sz val="11"/>
        <rFont val="Times New Roman"/>
        <family val="1"/>
        <charset val="204"/>
      </rPr>
      <t>на дому</t>
    </r>
  </si>
  <si>
    <t>Количество обучающихся по основным образовательным программам, разработанным ОО на основе ФГОС НОО, ФГОС ООО, ФГОС СОО :</t>
  </si>
  <si>
    <r>
      <t>из них, обучаются в</t>
    </r>
    <r>
      <rPr>
        <b/>
        <sz val="11"/>
        <rFont val="Times New Roman"/>
        <family val="1"/>
        <charset val="204"/>
      </rPr>
      <t xml:space="preserve"> коррекционном классе</t>
    </r>
  </si>
  <si>
    <r>
      <t xml:space="preserve">из них, обучаются </t>
    </r>
    <r>
      <rPr>
        <b/>
        <sz val="11"/>
        <rFont val="Times New Roman"/>
        <family val="1"/>
        <charset val="204"/>
      </rPr>
      <t>инклюзивно</t>
    </r>
  </si>
  <si>
    <r>
      <t xml:space="preserve">из них, обучаются </t>
    </r>
    <r>
      <rPr>
        <b/>
        <sz val="11"/>
        <rFont val="Times New Roman"/>
        <family val="1"/>
        <charset val="204"/>
      </rPr>
      <t>на дому</t>
    </r>
  </si>
  <si>
    <t>в том числе обучается детей -инвалидов с ОВЗ</t>
  </si>
  <si>
    <t>ПРИМЕРНАЯ АДАПТИРОВАННАЯ ОСНОВНАЯ ОБЩЕОБРАЗОВАТЕЛЬНАЯ ПРОГРАММА НАЧАЛЬНОГО ОБЩЕГО ОБРАЗОВАНИЯ СЛЕПЫХ ОБУЧАЮЩИХСЯ</t>
  </si>
  <si>
    <t>Одобрена решением от 22.12.2015 г. Протокол №4/15</t>
  </si>
  <si>
    <t>ПРИМЕРНАЯ АДАПТИРОВАННАЯ ОСНОВНАЯ ОБЩЕОБРАЗОВАТЕЛЬНАЯ ПРОГРАММА НАЧАЛЬНОГО ОБЩЕГО ОБРАЗОВАНИЯ СЛАБОСЛЫШАЩИХ И ПОЗДНООГЛОХШИХ ОБУЧАЮЩИХСЯ</t>
  </si>
  <si>
    <t>ПРИМЕРНАЯ АДАПТИРОВАННАЯ ОСНОВНАЯ ОБЩЕОБРАЗОВАТЕЛЬНАЯ ПРОГРАММА ОБРАЗОВАНИЯ ОБУЧАЮЩИХСЯ С УМСТВЕННОЙ ОТСТАЛОСТЬЮ (ИНТЕЛЛЕКТУАЛЬНЫМИ НАРУШЕНИЯМИ)</t>
  </si>
  <si>
    <t>ПРИМЕРНАЯ АДАПТИРОВАННАЯ ОСНОВНАЯ ОБЩЕОБРАЗОВАТЕЛЬНАЯ ПРОГРАММА НАЧАЛЬНОГО ОБЩЕГО ОБРАЗОВАНИЯ ОБУЧАЮЩИХСЯ С ТЯЖЕЛЫМИ НАРУШЕНИЯМИ РЕЧИ</t>
  </si>
  <si>
    <t>Одобрена решением от 22 декабря 2015 г. Протокол 4/15</t>
  </si>
  <si>
    <t>ПРИМЕРНАЯ АДАПТИРОВАННАЯ ОСНОВНАЯ ОБЩЕОБРАЗОВАТЕЛЬНАЯ ПРОГРАММА НАЧАЛЬНОГО ОБЩЕГО ОБРАЗОВАНИЯ ОБУЧАЮЩИХСЯ С РАССТРОЙСТВАМИ АУТИСТИЧЕСКОГО СПЕКТРА</t>
  </si>
  <si>
    <t>Одобрена решением 22 декабря 2015 г. Протокол №4/15</t>
  </si>
  <si>
    <t>ПРИМЕРНАЯ АДАПТИРОВАННАЯ ОСНОВНАЯ ОБЩЕОБРАЗОВАТЕЛЬНАЯ ПРОГРАММА НАЧАЛЬНОГО ОБЩЕГО ОБРАЗОВАНИЯ ОБУЧАЮЩИХСЯ С НАРУШЕНИЯМИ ОПОРНО-ДВИГАТЕЛЬНОГО АППАРАТА</t>
  </si>
  <si>
    <t>ПРИМЕРНАЯ АДАПТИРОВАННАЯ ОСНОВНАЯ ОБЩЕОБРАЗОВАТЕЛЬНАЯ ПРОГРАММА НАЧАЛЬНОГО ОБЩЕГО ОБРАЗОВАНИЯ ОБУЧАЮЩИХСЯ С ЗАДЕРЖКОЙ ПСИХИЧЕСКОГО РАЗВИТИЯ</t>
  </si>
  <si>
    <t>ПРИМЕРНАЯ АДАПТИРОВАННАЯ ОСНОВНАЯ ОБЩЕОБРАЗОВАТЕЛЬНАЯ ПРОГРАММА НАЧАЛЬНОГО ОБЩЕГО ОБРАЗОВАНИЯ ДЛЯ СЛАБОВИДЯЩИХ ОБУЧАЮЩИХСЯ</t>
  </si>
  <si>
    <t>Одобрена решением от 22 декабря 2015 г. Протокол №4/15</t>
  </si>
  <si>
    <t>ПРИМЕРНАЯ АДАПТИРОВАННАЯ ОСНОВНАЯ ОБЩЕОБРАЗОВАТЕЛЬНАЯ ПРОГРАММА НАЧАЛЬНОГО ОБЩЕГО ОБРАЗОВАНИЯ ГЛУХИХ ОБУЧАЮЩИХСЯ</t>
  </si>
  <si>
    <r>
      <rPr>
        <b/>
        <sz val="11"/>
        <rFont val="Times New Roman"/>
        <family val="1"/>
        <charset val="204"/>
      </rPr>
      <t>Количество обучающихся с ОВЗ, уровень начального общего образования  (</t>
    </r>
    <r>
      <rPr>
        <sz val="11"/>
        <rFont val="Times New Roman"/>
        <family val="1"/>
        <charset val="204"/>
      </rPr>
      <t>с  сентября 2016 года введен ФГОС НОО для обучащихся с ОВЗ и ФГОС НОО для обучащихся с умственной отсталость), обучащиеся по следующим программам ( наименования в соответствии с госреестром   https://fgosreestr.ru):</t>
    </r>
  </si>
  <si>
    <r>
      <t>адаптированная основная общеобразовательная программа</t>
    </r>
    <r>
      <rPr>
        <b/>
        <sz val="11"/>
        <rFont val="Times New Roman"/>
        <family val="1"/>
        <charset val="204"/>
      </rPr>
      <t xml:space="preserve"> начального общего обучающихся с тяелыми нарушениями речи</t>
    </r>
  </si>
  <si>
    <r>
      <t xml:space="preserve">адаптированная основная общеобразовательная программа начального общего образования </t>
    </r>
    <r>
      <rPr>
        <b/>
        <sz val="11"/>
        <rFont val="Times New Roman"/>
        <family val="1"/>
        <charset val="204"/>
      </rPr>
      <t xml:space="preserve">слепых обучающихся, всего </t>
    </r>
  </si>
  <si>
    <r>
      <t xml:space="preserve">адаптированная основная общеобразовательная программа </t>
    </r>
    <r>
      <rPr>
        <b/>
        <sz val="11"/>
        <rFont val="Times New Roman"/>
        <family val="1"/>
        <charset val="204"/>
      </rPr>
      <t xml:space="preserve">начального общего образования обучающихся с умственной отсталостью (интеллектуальными нарушениями), всего </t>
    </r>
  </si>
  <si>
    <t>Одобрена решением от 22 декабря 2015. Протокол №4/15</t>
  </si>
  <si>
    <r>
      <t xml:space="preserve">вписать </t>
    </r>
    <r>
      <rPr>
        <b/>
        <sz val="10"/>
        <color theme="1"/>
        <rFont val="Times New Roman"/>
        <family val="1"/>
        <charset val="204"/>
      </rPr>
      <t xml:space="preserve">год </t>
    </r>
    <r>
      <rPr>
        <sz val="10"/>
        <color theme="1"/>
        <rFont val="Times New Roman"/>
        <family val="1"/>
        <charset val="204"/>
      </rPr>
      <t>последнего обновления информации (только цифры)</t>
    </r>
  </si>
  <si>
    <r>
      <t>вписать</t>
    </r>
    <r>
      <rPr>
        <b/>
        <sz val="10"/>
        <color theme="1"/>
        <rFont val="Times New Roman"/>
        <family val="1"/>
        <charset val="204"/>
      </rPr>
      <t xml:space="preserve"> год </t>
    </r>
    <r>
      <rPr>
        <sz val="10"/>
        <color theme="1"/>
        <rFont val="Times New Roman"/>
        <family val="1"/>
        <charset val="204"/>
      </rPr>
      <t xml:space="preserve"> (только цифры)</t>
    </r>
  </si>
  <si>
    <r>
      <t xml:space="preserve">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слабослышащих и позднооглохших обучающихся</t>
    </r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</si>
  <si>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обучающихся с расстройствами аутистического спектра</t>
    </r>
  </si>
  <si>
    <t>Количество обучающихся (с 5 класса по 11 класс) по адаптированным основным образовательным программам, разработанным ОО на основе ФГОС ООО, ФГОС СОО :</t>
  </si>
  <si>
    <t>Уровень основного общего образования
 (ФГОС ООО)</t>
  </si>
  <si>
    <t>Уровень среднего общего образования
 (ФГОС СОО)</t>
  </si>
  <si>
    <t>Ячейка не заполняется</t>
  </si>
  <si>
    <t>учитель рисования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</si>
  <si>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</si>
  <si>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</si>
  <si>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</si>
  <si>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</si>
  <si>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Будённовский муниципальный округ</t>
  </si>
  <si>
    <t>Грачёвский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</si>
  <si>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</si>
  <si>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</si>
  <si>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</si>
  <si>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</si>
  <si>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Минераловодский городской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</si>
  <si>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</si>
  <si>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</si>
  <si>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</si>
  <si>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</si>
  <si>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</si>
  <si>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</si>
  <si>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Положение о психолого-педагогическом консилиуме в ОО</t>
  </si>
  <si>
    <t>Положение о социально-психологической службе в ОО</t>
  </si>
  <si>
    <t xml:space="preserve"> Устав образовательной организации ОО</t>
  </si>
  <si>
    <t xml:space="preserve">Положении  о формах, периодичности, порядке текущего контроля успеваемости и промежуточной аттестации обучающихся </t>
  </si>
  <si>
    <r>
      <t xml:space="preserve">  Сведения доступности  объекта социальной инфраструктуры, заполнение ведется согласно данным </t>
    </r>
    <r>
      <rPr>
        <b/>
        <sz val="11"/>
        <color theme="1"/>
        <rFont val="Times New Roman"/>
        <family val="1"/>
        <charset val="204"/>
      </rPr>
      <t xml:space="preserve"> паспорта доступности объекта социальной инфраструктуры</t>
    </r>
    <r>
      <rPr>
        <sz val="11"/>
        <color theme="1"/>
        <rFont val="Times New Roman"/>
        <family val="1"/>
        <charset val="204"/>
      </rPr>
      <t xml:space="preserve"> (ОСИ), который </t>
    </r>
    <r>
      <rPr>
        <b/>
        <sz val="11"/>
        <color theme="1"/>
        <rFont val="Times New Roman"/>
        <family val="1"/>
        <charset val="204"/>
      </rPr>
      <t>размещен на сайте ОО</t>
    </r>
  </si>
  <si>
    <r>
      <t xml:space="preserve">Путь следования к объекту </t>
    </r>
    <r>
      <rPr>
        <b/>
        <sz val="11"/>
        <color theme="1"/>
        <rFont val="Times New Roman"/>
        <family val="1"/>
        <charset val="204"/>
      </rPr>
      <t>пассажирским</t>
    </r>
    <r>
      <rPr>
        <sz val="11"/>
        <color theme="1"/>
        <rFont val="Times New Roman"/>
        <family val="1"/>
        <charset val="204"/>
      </rPr>
      <t xml:space="preserve"> транспортом</t>
    </r>
  </si>
  <si>
    <r>
      <t xml:space="preserve"> наличие адаптированного </t>
    </r>
    <r>
      <rPr>
        <b/>
        <sz val="11"/>
        <color theme="1"/>
        <rFont val="Times New Roman"/>
        <family val="1"/>
        <charset val="204"/>
      </rPr>
      <t>пассажирского</t>
    </r>
    <r>
      <rPr>
        <sz val="11"/>
        <color theme="1"/>
        <rFont val="Times New Roman"/>
        <family val="1"/>
        <charset val="204"/>
      </rPr>
      <t xml:space="preserve"> транспорта к объекту</t>
    </r>
  </si>
  <si>
    <r>
      <t xml:space="preserve"> Состояние доступности пути (путей) движения внутри здания (в т.ч. пути</t>
    </r>
    <r>
      <rPr>
        <b/>
        <sz val="11"/>
        <color theme="1"/>
        <rFont val="Times New Roman"/>
        <family val="1"/>
        <charset val="204"/>
      </rPr>
      <t xml:space="preserve"> эвакуации</t>
    </r>
    <r>
      <rPr>
        <sz val="11"/>
        <color theme="1"/>
        <rFont val="Times New Roman"/>
        <family val="1"/>
        <charset val="204"/>
      </rPr>
      <t xml:space="preserve">) </t>
    </r>
  </si>
  <si>
    <r>
      <t xml:space="preserve">Итоговое заключение о состоянии доступности ОСИ согласно данных Паспорта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</t>
    </r>
  </si>
  <si>
    <t>Локальные акты ОО, приведены  в соответствие с ФЗ №273 по вопросам организации образовательного процесса обучащихся с ОВЗ</t>
  </si>
  <si>
    <t>да  нет      при поступлении ученика с ОВЗ</t>
  </si>
  <si>
    <t>4.1.</t>
  </si>
  <si>
    <t>4.2.</t>
  </si>
  <si>
    <t>4.1.1.</t>
  </si>
  <si>
    <t>4.1.2.</t>
  </si>
  <si>
    <t>4.1.3.</t>
  </si>
  <si>
    <t>4.1.4.</t>
  </si>
  <si>
    <t>4.1.5.</t>
  </si>
  <si>
    <t>4.1.6.</t>
  </si>
  <si>
    <t>4.2.1.</t>
  </si>
  <si>
    <t>4.2.2.</t>
  </si>
  <si>
    <t>4.2.3.</t>
  </si>
  <si>
    <t>4.2.4.</t>
  </si>
  <si>
    <t>4.2.5.</t>
  </si>
  <si>
    <t>4.2.6.</t>
  </si>
  <si>
    <t>4.3.</t>
  </si>
  <si>
    <t>4.3.1.</t>
  </si>
  <si>
    <t>4.3.2.</t>
  </si>
  <si>
    <t>4.3.3.</t>
  </si>
  <si>
    <t>4.3.4.</t>
  </si>
  <si>
    <t>4.3.5.</t>
  </si>
  <si>
    <t>4.3.6.</t>
  </si>
  <si>
    <t>4.4.</t>
  </si>
  <si>
    <t>4.4.1.</t>
  </si>
  <si>
    <t>4.4.2.</t>
  </si>
  <si>
    <t>4.4.3.</t>
  </si>
  <si>
    <t>4.4.5.</t>
  </si>
  <si>
    <t>4.4.4.</t>
  </si>
  <si>
    <t>4.4.6.</t>
  </si>
  <si>
    <t>4.5.</t>
  </si>
  <si>
    <t>4.5.1.</t>
  </si>
  <si>
    <t>4.5.2.</t>
  </si>
  <si>
    <t>4.5.3.</t>
  </si>
  <si>
    <t>4.5.4.</t>
  </si>
  <si>
    <t>4.5.5.</t>
  </si>
  <si>
    <t>4.5.6.</t>
  </si>
  <si>
    <r>
      <t xml:space="preserve">адаптированная основная общеобразовательная программа начального общего образования обучающихся </t>
    </r>
    <r>
      <rPr>
        <b/>
        <sz val="11"/>
        <color theme="1"/>
        <rFont val="Times New Roman"/>
        <family val="1"/>
        <charset val="204"/>
      </rPr>
      <t>с нарушениями опорно-двигательного аппарата</t>
    </r>
  </si>
  <si>
    <t>4.6.</t>
  </si>
  <si>
    <t>4.6.1.</t>
  </si>
  <si>
    <t>4.6.2.</t>
  </si>
  <si>
    <t>4.6.3.</t>
  </si>
  <si>
    <t>4.6.4.</t>
  </si>
  <si>
    <t>4.6.5.</t>
  </si>
  <si>
    <t>4.6.6.</t>
  </si>
  <si>
    <r>
      <t xml:space="preserve">адаптированная основная общеобразовательная программа начального общего образования обучающихся </t>
    </r>
    <r>
      <rPr>
        <b/>
        <sz val="11"/>
        <color theme="1"/>
        <rFont val="Times New Roman"/>
        <family val="1"/>
        <charset val="204"/>
      </rPr>
      <t>с задержкой психического развития</t>
    </r>
  </si>
  <si>
    <t>4.7.</t>
  </si>
  <si>
    <t>4.7.1.</t>
  </si>
  <si>
    <t>4.7.2.</t>
  </si>
  <si>
    <t>4.7.3.</t>
  </si>
  <si>
    <t>4.7.4.</t>
  </si>
  <si>
    <t>4.7.5.</t>
  </si>
  <si>
    <t>4.7.6.</t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</si>
  <si>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для слабовидящих обучающихся</t>
    </r>
  </si>
  <si>
    <t>4.8.</t>
  </si>
  <si>
    <t>4.8.1.</t>
  </si>
  <si>
    <t>4.8.2.</t>
  </si>
  <si>
    <t>4.8.3.</t>
  </si>
  <si>
    <t>4.8.4.</t>
  </si>
  <si>
    <t>4.8.5.</t>
  </si>
  <si>
    <t>4.8.6.</t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</si>
  <si>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глухих обучающихся</t>
    </r>
  </si>
  <si>
    <t>4.9.</t>
  </si>
  <si>
    <t>4.9.1.</t>
  </si>
  <si>
    <t>4.9.2.</t>
  </si>
  <si>
    <t>4.9.3.</t>
  </si>
  <si>
    <t>4.9.4.</t>
  </si>
  <si>
    <t>4.9.5.</t>
  </si>
  <si>
    <t>4.9.6.</t>
  </si>
  <si>
    <t>1.1.</t>
  </si>
  <si>
    <t>2.1.</t>
  </si>
  <si>
    <t>1.2.</t>
  </si>
  <si>
    <t>1.1.1.</t>
  </si>
  <si>
    <t>1.2.1.</t>
  </si>
  <si>
    <t>1.2.2.</t>
  </si>
  <si>
    <t>2.1.1.</t>
  </si>
  <si>
    <t>2.1.2.</t>
  </si>
  <si>
    <t>2.2.</t>
  </si>
  <si>
    <t>2.2.1.</t>
  </si>
  <si>
    <t>2.2.2.</t>
  </si>
  <si>
    <r>
      <t xml:space="preserve">в том числе  обучается детей -инвалидов (без отнесения к категории с ОВЗ) </t>
    </r>
    <r>
      <rPr>
        <b/>
        <sz val="11"/>
        <rFont val="Times New Roman"/>
        <family val="1"/>
        <charset val="204"/>
      </rPr>
      <t xml:space="preserve"> на дому</t>
    </r>
  </si>
  <si>
    <t>2.3.</t>
  </si>
  <si>
    <t>2.3.1.</t>
  </si>
  <si>
    <t>2.3.2.</t>
  </si>
  <si>
    <t>3.1.</t>
  </si>
  <si>
    <t>3.1.1.</t>
  </si>
  <si>
    <t>3.1.2.</t>
  </si>
  <si>
    <t>3.1.3.</t>
  </si>
  <si>
    <t>3.1.4.</t>
  </si>
  <si>
    <t>3.1.5.</t>
  </si>
  <si>
    <t>Форма ОУ-1. Материальнльно-технические условия, качество и доступность оразовательной среды</t>
  </si>
  <si>
    <t>3.2.</t>
  </si>
  <si>
    <t>Наличие адаптированных рабочих программ по предметам (указать количество)</t>
  </si>
  <si>
    <t>3.3.</t>
  </si>
  <si>
    <t>2.4.</t>
  </si>
  <si>
    <r>
      <t xml:space="preserve">Количество детей - инвалидов, для которых реализуется </t>
    </r>
    <r>
      <rPr>
        <b/>
        <sz val="11"/>
        <rFont val="Times New Roman"/>
        <family val="1"/>
        <charset val="204"/>
      </rPr>
      <t>индивидуальная программа реабилитации инвалида</t>
    </r>
  </si>
  <si>
    <r>
      <t xml:space="preserve">Для какого количества обучающихся  созданы специальные условия в соответствии с заключением </t>
    </r>
    <r>
      <rPr>
        <b/>
        <sz val="11"/>
        <rFont val="Times New Roman"/>
        <family val="1"/>
        <charset val="204"/>
      </rPr>
      <t>психолого - медико-педагогической комиссии</t>
    </r>
  </si>
  <si>
    <t>Форма ОУ-2.  Оценка соответствия содержания образования образовательным потребностям различных групп обучающихся в соответствии с ФГОС</t>
  </si>
  <si>
    <t>Уровень начального общего образования
 (ФГОС НОО с ОВЗ, ФГОС НОО с у/о)</t>
  </si>
  <si>
    <t>Уровень начального общего образования
 (ФГОС НОО, ФГОС НОО с ОВЗ, ФГОС НОО с у/о)</t>
  </si>
  <si>
    <t>Пояснительная записка</t>
  </si>
  <si>
    <t xml:space="preserve"> Программа формирования универсальных учебных действий</t>
  </si>
  <si>
    <t>Программы учебных предметов, курсов  коррекционно-развивающей области</t>
  </si>
  <si>
    <t>Программа духовно-нравственного развития, воспитания</t>
  </si>
  <si>
    <t xml:space="preserve"> Программа формирования экологической культуры, здорового и безопасного образа жизни</t>
  </si>
  <si>
    <t>Программа коррекционной работы</t>
  </si>
  <si>
    <t xml:space="preserve"> Программа внеурочной деятельности</t>
  </si>
  <si>
    <t>Учебный план</t>
  </si>
  <si>
    <t xml:space="preserve"> Система условий реализации адаптированной основной общеобразовательной программы начального общего образования</t>
  </si>
  <si>
    <t xml:space="preserve">Планируемые результаты освоения обучающимися с ОВЗ  основной  общеобразовательной программы начального общего образования </t>
  </si>
  <si>
    <t>Система оценки достижения обучающимися с ОВЗ (с у/о) планируемых результатов освоения адаптированной основной общеобразовательной программы начального общего образования</t>
  </si>
  <si>
    <t>да    нет</t>
  </si>
  <si>
    <r>
      <rPr>
        <b/>
        <sz val="11"/>
        <color theme="1"/>
        <rFont val="Times New Roman"/>
        <family val="1"/>
        <charset val="204"/>
      </rPr>
      <t>В структуру АООП НОО (только начальная школа) для обучающихся с ОВЗ включены:</t>
    </r>
    <r>
      <rPr>
        <sz val="11"/>
        <color theme="1"/>
        <rFont val="Times New Roman"/>
        <family val="1"/>
        <charset val="204"/>
      </rPr>
      <t xml:space="preserve">
Целевой раздел.</t>
    </r>
  </si>
  <si>
    <t xml:space="preserve">Выполнены требования  Сан Пин (новые!) по комплектованию: </t>
  </si>
  <si>
    <t>классов, реализующих ООП И АООП (уровень начального общего образования по двум стандартам!) ФГОС НОО и ФГОС НОО с ОВЗ или ФГОС НОО  с у/о</t>
  </si>
  <si>
    <t>классов, реализующих ООП и АООП (ФГО ООО,  ФГОС СОО )</t>
  </si>
  <si>
    <t>1.</t>
  </si>
  <si>
    <t>1.3.</t>
  </si>
  <si>
    <t>Учебные планы  в структуре АООП  (Внимание! Указывать:  часы за год, только целым числом)</t>
  </si>
  <si>
    <t>часов за год</t>
  </si>
  <si>
    <t xml:space="preserve">обязательная часть </t>
  </si>
  <si>
    <t>внеурочная деятельность</t>
  </si>
  <si>
    <t>коррекционно-развивающая работа</t>
  </si>
  <si>
    <r>
      <t xml:space="preserve"> Количество часов за год  для </t>
    </r>
    <r>
      <rPr>
        <b/>
        <sz val="11"/>
        <color theme="1"/>
        <rFont val="Times New Roman"/>
        <family val="1"/>
        <charset val="204"/>
      </rPr>
      <t>коррекционных классов, реализуюших АООП НОО</t>
    </r>
    <r>
      <rPr>
        <sz val="11"/>
        <color theme="1"/>
        <rFont val="Times New Roman"/>
        <family val="1"/>
        <charset val="204"/>
      </rPr>
      <t xml:space="preserve">
 (ФГОС НОО с ОВЗ, ФГОС НОО с у/о).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</si>
  <si>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Количество часов за год  для </t>
    </r>
    <r>
      <rPr>
        <b/>
        <sz val="11"/>
        <color theme="1"/>
        <rFont val="Times New Roman"/>
        <family val="1"/>
        <charset val="204"/>
      </rPr>
      <t>коррекционных классов, реализуюших АООП ООО и  АООП СОО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</si>
  <si>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 Количество часов за год  в общеобразовательных классах, в которых обучаются  ученики с  ОВЗ  инклюзивно, реализующие АООП ООО, АООП СОО.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</si>
  <si>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 Количество часов за год  в общеобразовательных классах, в которых обучаются  ученики с  ОВЗ  на дому, реализующие АООП ООО, АООП СОО. </t>
    </r>
    <r>
      <rPr>
        <b/>
        <sz val="11"/>
        <color theme="1"/>
        <rFont val="Times New Roman"/>
        <family val="1"/>
        <charset val="204"/>
      </rPr>
      <t>Всего к финансированию, в том числе:</t>
    </r>
  </si>
  <si>
    <t>Не заполнять!</t>
  </si>
  <si>
    <t>Учебные предметы</t>
  </si>
  <si>
    <t>Количество часов в год</t>
  </si>
  <si>
    <t>Всего</t>
  </si>
  <si>
    <t>Русский язык</t>
  </si>
  <si>
    <t>Литературное чтение</t>
  </si>
  <si>
    <t>Родной язык и литература*</t>
  </si>
  <si>
    <t>Иностранный язык</t>
  </si>
  <si>
    <t>Математика</t>
  </si>
  <si>
    <t>Окружающий мир (человек, природа, общество)</t>
  </si>
  <si>
    <t>Искусство (Музыка и ИЗО)</t>
  </si>
  <si>
    <t>Технология (Труд)</t>
  </si>
  <si>
    <t>Физическая культура</t>
  </si>
  <si>
    <t>Основы религиозных культур и светской этики</t>
  </si>
  <si>
    <t>Итого:</t>
  </si>
  <si>
    <t>Региональный (национально-региональный) компонент и компонент образовательного учреждения (6-дневная учебная неделя)</t>
  </si>
  <si>
    <t>Предельно допустимая аудиторная учебная нагрузка при 6-дневной учебной неделе</t>
  </si>
  <si>
    <t>Региональный (национально-региональный) компонент и компонент образовательного учреждения (5-дневная учебная неделя)</t>
  </si>
  <si>
    <t>Предельно допустимая аудиторная учебная нагрузка при 5-дневной учебной неделе</t>
  </si>
  <si>
    <t>ОСНОВНОЕ ОБЩЕЕ ОБРАЗОВАНИЕ</t>
  </si>
  <si>
    <t>V</t>
  </si>
  <si>
    <t>VI</t>
  </si>
  <si>
    <t>VII</t>
  </si>
  <si>
    <t>VIII</t>
  </si>
  <si>
    <t>IX</t>
  </si>
  <si>
    <t>Литература</t>
  </si>
  <si>
    <t>Информатика и ИКТ</t>
  </si>
  <si>
    <t>История</t>
  </si>
  <si>
    <t>Обществознание (включая экономику и право)</t>
  </si>
  <si>
    <t>География</t>
  </si>
  <si>
    <t>Природоведение</t>
  </si>
  <si>
    <t>Физика</t>
  </si>
  <si>
    <t>Химия</t>
  </si>
  <si>
    <t>Биология</t>
  </si>
  <si>
    <t>Технология</t>
  </si>
  <si>
    <t>Основы безопасности жизнедеятельности</t>
  </si>
  <si>
    <t>Региональный (национально-региональный) компонент и компонент образовательного учреждения (6-дневная неделя)</t>
  </si>
  <si>
    <t>Вне учебного плана: внеурочная деятельность</t>
  </si>
  <si>
    <t>часть учебного плана, формируемая участниками образовательного процесса ( при 5-дневной неделе!)</t>
  </si>
  <si>
    <r>
      <t xml:space="preserve"> Количество часов за год  в общеобразовательных классах, в которых обучаются  ученики </t>
    </r>
    <r>
      <rPr>
        <b/>
        <sz val="11"/>
        <color theme="1"/>
        <rFont val="Times New Roman"/>
        <family val="1"/>
        <charset val="204"/>
      </rPr>
      <t xml:space="preserve">с  ОВЗ  инклюзивно, реализующие АООП НОО. </t>
    </r>
    <r>
      <rPr>
        <sz val="11"/>
        <color theme="1"/>
        <rFont val="Times New Roman"/>
        <family val="1"/>
        <charset val="204"/>
      </rPr>
      <t xml:space="preserve">
Всего к финансированию, в том числе:</t>
    </r>
  </si>
  <si>
    <t>часть учебного плана, формируемая участниками образовательного процесса (при 5-дневной неделе)</t>
  </si>
  <si>
    <r>
      <t xml:space="preserve"> Количество часов за год  в общеобразовательных классах, в которых обучаются </t>
    </r>
    <r>
      <rPr>
        <b/>
        <sz val="11"/>
        <color theme="1"/>
        <rFont val="Times New Roman"/>
        <family val="1"/>
        <charset val="204"/>
      </rPr>
      <t xml:space="preserve"> ученики с  ОВЗ  на дому, реализующие АООП НОО. </t>
    </r>
    <r>
      <rPr>
        <sz val="11"/>
        <color theme="1"/>
        <rFont val="Times New Roman"/>
        <family val="1"/>
        <charset val="204"/>
      </rPr>
      <t xml:space="preserve">
Всего к финансированию, в том числе:</t>
    </r>
  </si>
  <si>
    <t>часть учебного плана, формируемая участниками образовательного процесса (при 5-дневной неделе, из них):</t>
  </si>
  <si>
    <t>ВНИМАНИЕ! Вписывать цифры 0,1,2,3, и т.д.</t>
  </si>
  <si>
    <r>
      <rPr>
        <b/>
        <sz val="12"/>
        <color theme="1"/>
        <rFont val="Times New Roman"/>
        <family val="1"/>
        <charset val="204"/>
      </rPr>
      <t>ВНИМАНИЕ! В  КЛЕТКУ</t>
    </r>
    <r>
      <rPr>
        <sz val="12"/>
        <color theme="1"/>
        <rFont val="Times New Roman"/>
        <family val="1"/>
        <charset val="204"/>
      </rPr>
      <t xml:space="preserve"> цифры 1,2,3 и т.д., и обязательно</t>
    </r>
    <r>
      <rPr>
        <sz val="16"/>
        <color theme="1"/>
        <rFont val="Times New Roman"/>
        <family val="1"/>
        <charset val="204"/>
      </rPr>
      <t xml:space="preserve"> 0,  </t>
    </r>
    <r>
      <rPr>
        <b/>
        <sz val="12"/>
        <color theme="1"/>
        <rFont val="Times New Roman"/>
        <family val="1"/>
        <charset val="204"/>
      </rPr>
      <t>если нет классов, нет данной категории детей или  нет программ, для определенных категорий обучающиися.</t>
    </r>
  </si>
  <si>
    <t xml:space="preserve"> Сведения о размещении объекта:  отдельно стоящее здание(я), количество  этажей (максимальное значение)</t>
  </si>
  <si>
    <t>вписать только цифры</t>
  </si>
  <si>
    <t>коррекционных классов</t>
  </si>
  <si>
    <t>Форма ОУ-3.  Оценка организационных аспектов реализации адаптированных основных образовательных программ (АООП)  для обучающихся с ОВЗ в соответствии с ФГОС</t>
  </si>
  <si>
    <t>Форма ОУ-4.  Оценка подготовки обучающихся по итогам  реализации адаптированных основных образовательных программ (АООП)  для обучающихся с ОВЗ в соответствии с ФГОС</t>
  </si>
  <si>
    <t xml:space="preserve">3 классы </t>
  </si>
  <si>
    <t>сентябрь-октябрь 2020</t>
  </si>
  <si>
    <t xml:space="preserve">апрель 2021г. </t>
  </si>
  <si>
    <t>ВПР, русский язык</t>
  </si>
  <si>
    <t>ВПР, математика</t>
  </si>
  <si>
    <t>6 классы (за курс 5)</t>
  </si>
  <si>
    <t>ВПР, биология</t>
  </si>
  <si>
    <t>ВПР, история</t>
  </si>
  <si>
    <t>5 классы (за НОО, 4 класс)</t>
  </si>
  <si>
    <t xml:space="preserve">ВПР, математика </t>
  </si>
  <si>
    <t>ВПР, окружающий мир</t>
  </si>
  <si>
    <t xml:space="preserve">ВПР -математика </t>
  </si>
  <si>
    <t xml:space="preserve">4 классы </t>
  </si>
  <si>
    <t>сентябрь-октябрь 2020.</t>
  </si>
  <si>
    <t>ВПР, география</t>
  </si>
  <si>
    <t>ВПР, обществознание</t>
  </si>
  <si>
    <t>ВПР, иностранный язык</t>
  </si>
  <si>
    <t>ВПР,физика</t>
  </si>
  <si>
    <t xml:space="preserve">ВПР, химия </t>
  </si>
  <si>
    <t>РПР, русский язык</t>
  </si>
  <si>
    <t>РПР, математика</t>
  </si>
  <si>
    <t>ВПР -окружающий мир</t>
  </si>
  <si>
    <t>Классы, сроки, предметы</t>
  </si>
  <si>
    <t>РПР, предмет по выбору №1</t>
  </si>
  <si>
    <t>РПР, предмет по выбору №2</t>
  </si>
  <si>
    <t>7 классы (за курс 6 )</t>
  </si>
  <si>
    <t>8 классы (за курс 7 )</t>
  </si>
  <si>
    <t>9 классы (за курс 8 )</t>
  </si>
  <si>
    <t>РПР! 10 классы  (за курс ООО)</t>
  </si>
  <si>
    <t>всего</t>
  </si>
  <si>
    <t>из них выполняли работу</t>
  </si>
  <si>
    <t>Уровень  общего образования, обучающиеся с ОВЗ</t>
  </si>
  <si>
    <t xml:space="preserve">Выполнили работу на отметку, количество обучающихся,  чел. </t>
  </si>
  <si>
    <t>Количество обучающихся с ОВЗ (на момент написания работы), чел.</t>
  </si>
  <si>
    <r>
      <t>ВПР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-русский язык</t>
    </r>
  </si>
  <si>
    <r>
      <rPr>
        <b/>
        <sz val="11"/>
        <color theme="1"/>
        <rFont val="Times New Roman"/>
        <family val="1"/>
        <charset val="204"/>
      </rPr>
      <t>КРПР</t>
    </r>
    <r>
      <rPr>
        <sz val="11"/>
        <color theme="1"/>
        <rFont val="Times New Roman"/>
        <family val="1"/>
        <charset val="204"/>
      </rPr>
      <t xml:space="preserve">, комплексная </t>
    </r>
    <r>
      <rPr>
        <b/>
        <sz val="11"/>
        <color theme="1"/>
        <rFont val="Times New Roman"/>
        <family val="1"/>
        <charset val="204"/>
      </rPr>
      <t xml:space="preserve">региональная </t>
    </r>
    <r>
      <rPr>
        <sz val="11"/>
        <color theme="1"/>
        <rFont val="Times New Roman"/>
        <family val="1"/>
        <charset val="204"/>
      </rPr>
      <t>проверочная работа</t>
    </r>
  </si>
  <si>
    <r>
      <t xml:space="preserve">Форма ОУ -5. Оценка  кадровых условий реализации </t>
    </r>
    <r>
      <rPr>
        <b/>
        <sz val="11"/>
        <color theme="1"/>
        <rFont val="Times New Roman"/>
        <family val="1"/>
        <charset val="204"/>
      </rPr>
      <t>адаптированной основной общеобразовательной программы начального общего образования обучающихся с ОВЗ в соответствии с требованиями стандарта</t>
    </r>
  </si>
  <si>
    <t xml:space="preserve">повышении квалификации, установленного образца в области  соответствующей рекомендации в заключении психолого-медико-педагогической комиссии </t>
  </si>
  <si>
    <t xml:space="preserve"> учитель музыки</t>
  </si>
  <si>
    <t xml:space="preserve"> педагог-психолог</t>
  </si>
  <si>
    <t xml:space="preserve"> социальный педагог</t>
  </si>
  <si>
    <t xml:space="preserve"> педагог дополнительного образования</t>
  </si>
  <si>
    <t>учитель  логопед</t>
  </si>
  <si>
    <t>стаж работы : до 3-х лет</t>
  </si>
  <si>
    <t>от 3 до 5 лет</t>
  </si>
  <si>
    <t xml:space="preserve">от 5-ти до 10 лет </t>
  </si>
  <si>
    <t>свыше 10 лет</t>
  </si>
  <si>
    <t>отнесены к категории "молодые специалисты"</t>
  </si>
  <si>
    <t>отнесены к категории  педагогические работники пенсионного возраста</t>
  </si>
  <si>
    <r>
      <rPr>
        <b/>
        <sz val="11"/>
        <color theme="1"/>
        <rFont val="Times New Roman"/>
        <family val="1"/>
        <charset val="204"/>
      </rPr>
      <t>Всего педагогических работников</t>
    </r>
    <r>
      <rPr>
        <sz val="11"/>
        <color theme="1"/>
        <rFont val="Times New Roman"/>
        <family val="1"/>
        <charset val="204"/>
      </rPr>
      <t>, в том числе:</t>
    </r>
  </si>
  <si>
    <t>учитель-дефектолог (тифлопедагог)</t>
  </si>
  <si>
    <t>тьютор</t>
  </si>
  <si>
    <t>курсы повышения квалификации, в области  соответствующей рекомендациям в заключении психолого-медико-педагогической комиссии , учитывается за три года (с апреля 2018 по апрель  2021)</t>
  </si>
  <si>
    <t xml:space="preserve">курсы переподготовки, в области  соответствующей рекомендациям в заключении психолого-медико-педагогической комиссии </t>
  </si>
  <si>
    <t>высшее профессиональное педагогическое образование по соответствующему занимаемой должности направлению подготовки</t>
  </si>
  <si>
    <t xml:space="preserve"> среднее  профессиональное педагогическое образование</t>
  </si>
  <si>
    <t xml:space="preserve">курсы повышения квалификации, в области  соответствующей рекомендациям в заключении психолого-медико-педагогической комиссии </t>
  </si>
  <si>
    <t xml:space="preserve"> высшая квалификационная категория</t>
  </si>
  <si>
    <t xml:space="preserve"> первая квалификационная категория</t>
  </si>
  <si>
    <t>ассистент (помощника)</t>
  </si>
  <si>
    <t>высшее  образование по соответствующему занимаемой должности направлению подготовки</t>
  </si>
  <si>
    <t>1.4.</t>
  </si>
  <si>
    <t>1.5.</t>
  </si>
  <si>
    <t>1.6.</t>
  </si>
  <si>
    <t>1.7.</t>
  </si>
  <si>
    <t>1.8.</t>
  </si>
  <si>
    <t>1.9.</t>
  </si>
  <si>
    <t>1.10.</t>
  </si>
  <si>
    <t>1.11.</t>
  </si>
  <si>
    <t>учитель начальных классов, из них:</t>
  </si>
  <si>
    <t>учитель физической культуры, 
учитель адаптивной физической культуры</t>
  </si>
  <si>
    <t>детей -инвалидов, которые не отнесены к категории обучающихся с ОВЗ</t>
  </si>
  <si>
    <t>Количество обучающихся по ООП ОО</t>
  </si>
  <si>
    <t>Количество обучающихся (с 5 класса по 11 класс) по АООП ООО, АООП СОО :</t>
  </si>
  <si>
    <t xml:space="preserve">Количество обучающихся с ОВЗ, уровень начального общего образования  </t>
  </si>
  <si>
    <t>обучающихся/доля с ОВЗ</t>
  </si>
  <si>
    <t xml:space="preserve"> вставить  ссылку </t>
  </si>
  <si>
    <t>АООП НОО</t>
  </si>
  <si>
    <t>Индивидуальные маршруты движения</t>
  </si>
  <si>
    <t>Оценка соответствия содержания образования образовательным потребностям различных групп обучающихся в соответствии с ФГОС</t>
  </si>
  <si>
    <t xml:space="preserve">  Сведения доступности  объекта социальной инфраструктуры, заполнение ведется согласно данным  паспорта доступности объекта социальной инфраструктуры (ОСИ)</t>
  </si>
  <si>
    <r>
      <t xml:space="preserve">   </t>
    </r>
    <r>
      <rPr>
        <b/>
        <sz val="11"/>
        <color theme="1"/>
        <rFont val="Times New Roman"/>
        <family val="1"/>
        <charset val="204"/>
      </rPr>
      <t xml:space="preserve"> паспорта доступности </t>
    </r>
    <r>
      <rPr>
        <sz val="11"/>
        <color theme="1"/>
        <rFont val="Times New Roman"/>
        <family val="1"/>
        <charset val="204"/>
      </rPr>
      <t xml:space="preserve">ОСИ </t>
    </r>
    <r>
      <rPr>
        <b/>
        <sz val="11"/>
        <color theme="1"/>
        <rFont val="Times New Roman"/>
        <family val="1"/>
        <charset val="204"/>
      </rPr>
      <t>размещен на сайте ОО</t>
    </r>
  </si>
  <si>
    <t xml:space="preserve"> Сведения о размещении объекта:  отдельно стоящее здание(я), количество  этажей </t>
  </si>
  <si>
    <t>Оценка организационных аспектов реализации адаптированных основных образовательных программ (АООП)  для обучающихся с ОВЗ в соответствии с ФГОС</t>
  </si>
  <si>
    <t>Оценка соответствия комплектования классов с обучающимися с ОВЗ:
коррекционных классов</t>
  </si>
  <si>
    <t>классов, реализующих ООП И АООП  (ФГОС НОО и ФГОС НОО с ОВЗ или ФГОС НОО  с у/о)</t>
  </si>
  <si>
    <t xml:space="preserve">выполняли работу </t>
  </si>
  <si>
    <t>получили отметку  "2"</t>
  </si>
  <si>
    <t>получили отметку  "3"</t>
  </si>
  <si>
    <t>получили отметку  "4"</t>
  </si>
  <si>
    <t>получили отметку  "5"</t>
  </si>
  <si>
    <r>
      <rPr>
        <b/>
        <sz val="11"/>
        <color theme="1"/>
        <rFont val="Times New Roman"/>
        <family val="1"/>
        <charset val="204"/>
      </rPr>
      <t>Сентябрь-октябрь 2020. 3 класс. КРПР</t>
    </r>
    <r>
      <rPr>
        <sz val="11"/>
        <color theme="1"/>
        <rFont val="Times New Roman"/>
        <family val="1"/>
        <charset val="204"/>
      </rPr>
      <t xml:space="preserve">, комплексная </t>
    </r>
    <r>
      <rPr>
        <b/>
        <sz val="11"/>
        <color theme="1"/>
        <rFont val="Times New Roman"/>
        <family val="1"/>
        <charset val="204"/>
      </rPr>
      <t xml:space="preserve">региональная </t>
    </r>
    <r>
      <rPr>
        <sz val="11"/>
        <color theme="1"/>
        <rFont val="Times New Roman"/>
        <family val="1"/>
        <charset val="204"/>
      </rPr>
      <t>проверочная работа.
Обучающихся с ОВЗ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</si>
  <si>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 ВПР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-русский язык 
Обучающихся с ОВЗ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</si>
  <si>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ВПР -математика. 
Обучающихся с ОВЗ 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</si>
  <si>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ВПР -окружающий мир. 
Обучающихся с ОВЗ 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</si>
  <si>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5 класс, за курс НОО.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</si>
  <si>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5 класс, за курс НОО.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</si>
  <si>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</si>
  <si>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2020. 
</t>
    </r>
    <r>
      <rPr>
        <sz val="11"/>
        <color theme="1"/>
        <rFont val="Times New Roman"/>
        <family val="1"/>
        <charset val="204"/>
      </rPr>
      <t>5 класс, за курс НОО.
 ВПР, окружающий мир.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</si>
  <si>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</si>
  <si>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</si>
  <si>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</si>
  <si>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</si>
  <si>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</si>
  <si>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</si>
  <si>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</si>
  <si>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</si>
  <si>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обществознание.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</si>
  <si>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</si>
  <si>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</si>
  <si>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</si>
  <si>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</si>
  <si>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</si>
  <si>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иностранный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</si>
  <si>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обществознание.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</si>
  <si>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</si>
  <si>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</si>
  <si>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физика.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</si>
  <si>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химия.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</si>
  <si>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</si>
  <si>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</si>
  <si>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</si>
  <si>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обществознание.
Обучающиеся с ОВЗ.</t>
    </r>
  </si>
  <si>
    <t>в/с предметов</t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</si>
  <si>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русский язык.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</si>
  <si>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математика.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</si>
  <si>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выбору.
Обучающихся с ОВЗ.</t>
    </r>
  </si>
  <si>
    <t>Положение о психолого-педагогическом консилиуме</t>
  </si>
  <si>
    <r>
      <rPr>
        <b/>
        <sz val="11"/>
        <color theme="1"/>
        <rFont val="Times New Roman"/>
        <family val="1"/>
        <charset val="204"/>
      </rPr>
      <t>В структуру АООП НОО (только начальная школа) для обучающихся с ОВЗ включены:</t>
    </r>
    <r>
      <rPr>
        <sz val="11"/>
        <color theme="1"/>
        <rFont val="Times New Roman"/>
        <family val="1"/>
        <charset val="204"/>
      </rPr>
      <t xml:space="preserve">
                                                             Целевой раздел</t>
    </r>
  </si>
  <si>
    <t>основная образовательная программа начального общего образования, всего</t>
  </si>
  <si>
    <t>основная образовательная программа основного  общего образования</t>
  </si>
  <si>
    <t>основная образовательная программа среднего общего образования</t>
  </si>
  <si>
    <t xml:space="preserve">адаптированная основная общеобразовательная программа начального общего образования слепых обучающихся, всего </t>
  </si>
  <si>
    <t>адаптированная основная общеобразовательная программа начального общего образования слабослышащих и позднооглохших обучающихся</t>
  </si>
  <si>
    <t xml:space="preserve">адаптированная основная общеобразовательная программа начального общего образования обучающихся с умственной отсталостью (интеллектуальными нарушениями), всего </t>
  </si>
  <si>
    <t>адаптированная основная общеобразовательная программа начального общего обучающихся с тяелыми нарушениями речи</t>
  </si>
  <si>
    <t xml:space="preserve"> адаптированная основная общеобразовательная программа начального общего образования обучающихся с расстройствами аутистического спектра</t>
  </si>
  <si>
    <t>адаптированная основная общеобразовательная программа начального общего образования обучающихся с нарушениями опорно-двигательного аппарата</t>
  </si>
  <si>
    <t>адаптированная основная общеобразовательная программа начального общего образования обучающихся с задержкой психического развития</t>
  </si>
  <si>
    <t xml:space="preserve"> адаптированная основная общеобразовательная программа начального общего образования для слабовидящих обучающихся</t>
  </si>
  <si>
    <t xml:space="preserve"> адаптированная основная общеобразовательная программа начального общего образования глухих обучающихся</t>
  </si>
  <si>
    <t xml:space="preserve"> Оценка подготовки обучающихся по итогам  реализации адаптированных основных образовательных программ (АООП)  для обучающихся с ОВЗ в соответствии с ФГОС</t>
  </si>
  <si>
    <r>
      <t>Оценка  кадровых условий реализации адаптированной основной общеобразовательной</t>
    </r>
    <r>
      <rPr>
        <b/>
        <u/>
        <sz val="11"/>
        <color theme="1"/>
        <rFont val="Times New Roman"/>
        <family val="1"/>
        <charset val="204"/>
      </rPr>
      <t xml:space="preserve"> программы начального общего образования обучающихся с ОВЗ</t>
    </r>
    <r>
      <rPr>
        <b/>
        <sz val="11"/>
        <color theme="1"/>
        <rFont val="Times New Roman"/>
        <family val="1"/>
        <charset val="204"/>
      </rPr>
      <t xml:space="preserve"> в соответствии с требованиями стандарта</t>
    </r>
  </si>
  <si>
    <t>Свод данных  по  формам ОУ-1. ОУ-2, ОУ-3, ОУ-4, ОУ-5.</t>
  </si>
  <si>
    <t>среднее</t>
  </si>
  <si>
    <t>&gt;0</t>
  </si>
  <si>
    <t>да</t>
  </si>
  <si>
    <t>нет</t>
  </si>
  <si>
    <t>регулируемые</t>
  </si>
  <si>
    <t>регулируемые, со звуковой сигнализацией, таймером</t>
  </si>
  <si>
    <t>есть</t>
  </si>
  <si>
    <t>есть, но не оборудованы</t>
  </si>
  <si>
    <t>есть, оборудованы</t>
  </si>
  <si>
    <t>«Б»</t>
  </si>
  <si>
    <t>«ДУ»</t>
  </si>
  <si>
    <t>«ВНД»</t>
  </si>
  <si>
    <t>«А»</t>
  </si>
  <si>
    <t>ДП-В</t>
  </si>
  <si>
    <t>ДП-И</t>
  </si>
  <si>
    <t>ДЧ-В</t>
  </si>
  <si>
    <t>ДЧ-И</t>
  </si>
  <si>
    <t>при поступлении ученика с ОВЗ</t>
  </si>
  <si>
    <t>нерегулируемый</t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</si>
  <si>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 №1.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</si>
  <si>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 №2.
Обучающихся с ОВЗ.</t>
    </r>
  </si>
  <si>
    <t>ДУ</t>
  </si>
  <si>
    <t>ВНД</t>
  </si>
  <si>
    <t xml:space="preserve">физика </t>
  </si>
  <si>
    <t>химия</t>
  </si>
  <si>
    <t>биология</t>
  </si>
  <si>
    <t xml:space="preserve">информатика </t>
  </si>
  <si>
    <t xml:space="preserve">история </t>
  </si>
  <si>
    <t>обществознание</t>
  </si>
  <si>
    <t xml:space="preserve">литература </t>
  </si>
  <si>
    <t>англиийский язык</t>
  </si>
  <si>
    <t>география</t>
  </si>
  <si>
    <t>Выборка по выпадающему списку</t>
  </si>
  <si>
    <t>Благодарненский городской округ</t>
  </si>
  <si>
    <t>Георгиевский городской округ</t>
  </si>
  <si>
    <t>город-курорт Ессентуки</t>
  </si>
  <si>
    <t>город-курорт Железноводск</t>
  </si>
  <si>
    <t>Изобильненский городской округ</t>
  </si>
  <si>
    <t>Ипатовский городской округ</t>
  </si>
  <si>
    <t>Кировский городской округ</t>
  </si>
  <si>
    <t>город-курорт Кисловодск</t>
  </si>
  <si>
    <t>город Лермонтов</t>
  </si>
  <si>
    <t>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</si>
  <si>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</si>
  <si>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</si>
  <si>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</si>
  <si>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город-курорт Пятигорск</t>
  </si>
  <si>
    <t>Советский городской округ</t>
  </si>
  <si>
    <t>город Ставрополь</t>
  </si>
  <si>
    <r>
      <t xml:space="preserve">Список примерных адаптированных основных общеобразовательных программ НОО
 </t>
    </r>
    <r>
      <rPr>
        <b/>
        <sz val="14"/>
        <color theme="1"/>
        <rFont val="Times New Roman"/>
        <family val="1"/>
        <charset val="204"/>
      </rPr>
      <t>в соответствии с ФГОС НОО обучающихся с ОВЗ и ФГОС НОО обучающихся с умственной отсталостью.</t>
    </r>
  </si>
  <si>
    <t>Муниципальное казённое общеобразовательное учреждение "Средняя общеобразовательная школа №11 пос. Нового"</t>
  </si>
  <si>
    <t>МКОУ СОШ №11 пос. Нового</t>
  </si>
  <si>
    <t xml:space="preserve"> http://new11.org.ru/files/sved_obr_uchr/dost_sreda/pasport_dostupnosti_obekta.pdf</t>
  </si>
  <si>
    <t>http://dsreda.stavregion.ru/passport/?id=919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</si>
</sst>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3C4355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i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5"/>
      <color rgb="FF2227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0" fillId="0" borderId="0"/>
    <xf numFmtId="0" fontId="2" fillId="0" borderId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24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6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7" fillId="0" borderId="1" xfId="0" applyFont="1" applyBorder="1"/>
    <xf numFmtId="0" fontId="15" fillId="4" borderId="1" xfId="3" applyFont="1" applyFill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8" fillId="5" borderId="1" xfId="0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0" borderId="0" xfId="0" applyFont="1"/>
    <xf numFmtId="0" fontId="0" fillId="0" borderId="0" xfId="0" applyAlignment="1">
      <alignment horizontal="left"/>
    </xf>
    <xf numFmtId="0" fontId="10" fillId="0" borderId="0" xfId="1"/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5" borderId="1" xfId="0" applyFont="1" applyFill="1" applyBorder="1"/>
    <xf numFmtId="0" fontId="11" fillId="3" borderId="1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5" borderId="5" xfId="0" applyFont="1" applyFill="1" applyBorder="1"/>
    <xf numFmtId="0" fontId="16" fillId="0" borderId="10" xfId="0" applyFont="1" applyBorder="1"/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/>
    <xf numFmtId="0" fontId="6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vertical="center" wrapText="1"/>
    </xf>
    <xf numFmtId="0" fontId="12" fillId="4" borderId="13" xfId="3" applyFill="1" applyBorder="1" applyAlignment="1">
      <alignment vertical="center" wrapText="1"/>
    </xf>
    <xf numFmtId="0" fontId="19" fillId="4" borderId="12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5" xfId="0" applyFont="1" applyBorder="1" applyAlignment="1"/>
    <xf numFmtId="0" fontId="6" fillId="0" borderId="5" xfId="0" applyFont="1" applyBorder="1"/>
    <xf numFmtId="0" fontId="4" fillId="0" borderId="5" xfId="0" applyFont="1" applyBorder="1"/>
    <xf numFmtId="0" fontId="4" fillId="0" borderId="0" xfId="0" applyFont="1"/>
    <xf numFmtId="0" fontId="6" fillId="0" borderId="0" xfId="0" applyFont="1" applyBorder="1"/>
    <xf numFmtId="0" fontId="4" fillId="0" borderId="0" xfId="0" applyFont="1" applyBorder="1"/>
    <xf numFmtId="0" fontId="6" fillId="0" borderId="21" xfId="0" applyFont="1" applyBorder="1" applyAlignment="1">
      <alignment horizontal="left" vertical="top" wrapText="1"/>
    </xf>
    <xf numFmtId="0" fontId="6" fillId="3" borderId="22" xfId="0" applyFont="1" applyFill="1" applyBorder="1" applyAlignment="1" applyProtection="1">
      <alignment horizontal="left" vertical="top" wrapText="1"/>
    </xf>
    <xf numFmtId="0" fontId="6" fillId="0" borderId="0" xfId="0" applyFont="1" applyAlignment="1"/>
    <xf numFmtId="16" fontId="8" fillId="0" borderId="1" xfId="0" applyNumberFormat="1" applyFont="1" applyBorder="1"/>
    <xf numFmtId="1" fontId="11" fillId="5" borderId="1" xfId="0" applyNumberFormat="1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vertical="center" wrapText="1"/>
    </xf>
    <xf numFmtId="0" fontId="6" fillId="5" borderId="2" xfId="0" applyFont="1" applyFill="1" applyBorder="1"/>
    <xf numFmtId="0" fontId="16" fillId="0" borderId="25" xfId="0" applyFont="1" applyBorder="1"/>
    <xf numFmtId="0" fontId="8" fillId="5" borderId="1" xfId="0" applyFont="1" applyFill="1" applyBorder="1" applyAlignment="1">
      <alignment wrapText="1"/>
    </xf>
    <xf numFmtId="0" fontId="0" fillId="3" borderId="0" xfId="0" applyFill="1"/>
    <xf numFmtId="0" fontId="0" fillId="0" borderId="23" xfId="0" applyBorder="1"/>
    <xf numFmtId="0" fontId="6" fillId="3" borderId="19" xfId="0" applyFont="1" applyFill="1" applyBorder="1" applyAlignment="1" applyProtection="1">
      <alignment horizontal="right" wrapText="1"/>
    </xf>
    <xf numFmtId="0" fontId="4" fillId="0" borderId="1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3" borderId="10" xfId="0" applyFont="1" applyFill="1" applyBorder="1" applyAlignment="1" applyProtection="1">
      <alignment horizontal="left" wrapText="1"/>
    </xf>
    <xf numFmtId="17" fontId="5" fillId="0" borderId="10" xfId="0" applyNumberFormat="1" applyFont="1" applyBorder="1" applyAlignment="1">
      <alignment horizontal="left" wrapText="1"/>
    </xf>
    <xf numFmtId="0" fontId="26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2" borderId="10" xfId="0" applyFont="1" applyFill="1" applyBorder="1"/>
    <xf numFmtId="0" fontId="4" fillId="0" borderId="27" xfId="0" applyFont="1" applyBorder="1" applyAlignment="1">
      <alignment horizontal="right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right" wrapText="1"/>
    </xf>
    <xf numFmtId="0" fontId="6" fillId="0" borderId="10" xfId="0" applyFont="1" applyBorder="1" applyProtection="1"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27" xfId="0" applyFont="1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 applyProtection="1">
      <alignment horizontal="left" vertical="center" inden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right" vertical="center" wrapText="1"/>
      <protection locked="0"/>
    </xf>
    <xf numFmtId="0" fontId="8" fillId="3" borderId="19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 applyProtection="1">
      <alignment vertical="center" wrapText="1"/>
      <protection locked="0"/>
    </xf>
    <xf numFmtId="0" fontId="9" fillId="3" borderId="27" xfId="0" applyFont="1" applyFill="1" applyBorder="1" applyAlignment="1" applyProtection="1">
      <alignment vertical="center" wrapText="1"/>
      <protection locked="0"/>
    </xf>
    <xf numFmtId="0" fontId="11" fillId="3" borderId="19" xfId="0" applyFont="1" applyFill="1" applyBorder="1" applyAlignment="1" applyProtection="1">
      <alignment vertical="center" wrapText="1"/>
      <protection locked="0"/>
    </xf>
    <xf numFmtId="0" fontId="11" fillId="3" borderId="19" xfId="0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wrapText="1"/>
      <protection locked="0"/>
    </xf>
    <xf numFmtId="0" fontId="6" fillId="0" borderId="19" xfId="0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right" vertical="top"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right" wrapText="1"/>
      <protection locked="0"/>
    </xf>
    <xf numFmtId="0" fontId="6" fillId="0" borderId="19" xfId="0" applyFont="1" applyBorder="1" applyAlignment="1" applyProtection="1">
      <alignment horizontal="right" wrapText="1"/>
      <protection locked="0"/>
    </xf>
    <xf numFmtId="0" fontId="18" fillId="0" borderId="19" xfId="0" applyFont="1" applyBorder="1" applyAlignment="1" applyProtection="1">
      <alignment horizontal="right" vertical="center" wrapText="1"/>
      <protection locked="0"/>
    </xf>
    <xf numFmtId="0" fontId="6" fillId="0" borderId="20" xfId="0" applyFont="1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left"/>
      <protection locked="0"/>
    </xf>
    <xf numFmtId="0" fontId="6" fillId="3" borderId="19" xfId="0" applyFont="1" applyFill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4" fillId="0" borderId="19" xfId="0" applyFont="1" applyBorder="1" applyAlignment="1" applyProtection="1">
      <alignment horizontal="right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6" fillId="0" borderId="32" xfId="0" applyFont="1" applyBorder="1" applyAlignment="1" applyProtection="1">
      <alignment horizontal="left" wrapText="1"/>
      <protection locked="0"/>
    </xf>
    <xf numFmtId="0" fontId="0" fillId="3" borderId="10" xfId="0" applyFill="1" applyBorder="1" applyProtection="1"/>
    <xf numFmtId="0" fontId="0" fillId="3" borderId="10" xfId="0" applyFill="1" applyBorder="1" applyAlignment="1" applyProtection="1">
      <alignment horizontal="left" vertical="top"/>
    </xf>
    <xf numFmtId="1" fontId="0" fillId="3" borderId="10" xfId="0" applyNumberFormat="1" applyFill="1" applyBorder="1" applyProtection="1"/>
    <xf numFmtId="0" fontId="6" fillId="0" borderId="10" xfId="0" applyFont="1" applyBorder="1" applyProtection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Protection="1"/>
    <xf numFmtId="0" fontId="8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2"/>
    </xf>
    <xf numFmtId="0" fontId="6" fillId="0" borderId="1" xfId="0" applyFont="1" applyBorder="1" applyAlignment="1" applyProtection="1">
      <alignment horizontal="left" vertical="center" indent="1"/>
    </xf>
    <xf numFmtId="0" fontId="6" fillId="0" borderId="0" xfId="0" applyFont="1" applyAlignment="1" applyProtection="1">
      <alignment horizontal="right" vertical="center" wrapText="1" indent="1"/>
    </xf>
    <xf numFmtId="0" fontId="6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6" fontId="8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wrapText="1"/>
    </xf>
    <xf numFmtId="0" fontId="6" fillId="0" borderId="1" xfId="0" applyFont="1" applyBorder="1" applyProtection="1">
      <protection locked="0"/>
    </xf>
    <xf numFmtId="0" fontId="8" fillId="0" borderId="5" xfId="0" applyFont="1" applyBorder="1" applyAlignment="1" applyProtection="1">
      <alignment horizontal="center" vertical="center" textRotation="90" wrapText="1"/>
    </xf>
    <xf numFmtId="0" fontId="8" fillId="0" borderId="9" xfId="0" applyFont="1" applyBorder="1" applyAlignment="1" applyProtection="1">
      <alignment horizontal="center" vertical="center" textRotation="90" wrapText="1"/>
    </xf>
    <xf numFmtId="0" fontId="8" fillId="0" borderId="6" xfId="0" applyFont="1" applyBorder="1" applyAlignment="1" applyProtection="1">
      <alignment horizontal="center" vertical="center" textRotation="90" wrapText="1"/>
    </xf>
    <xf numFmtId="0" fontId="6" fillId="0" borderId="5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</xf>
    <xf numFmtId="0" fontId="8" fillId="0" borderId="1" xfId="0" applyFont="1" applyBorder="1" applyAlignment="1" applyProtection="1">
      <alignment horizontal="center" vertical="center" textRotation="90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3" borderId="4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indent="4"/>
    </xf>
    <xf numFmtId="0" fontId="8" fillId="0" borderId="3" xfId="0" applyFont="1" applyBorder="1" applyAlignment="1">
      <alignment horizontal="left" indent="4"/>
    </xf>
    <xf numFmtId="0" fontId="8" fillId="0" borderId="2" xfId="0" applyFont="1" applyBorder="1" applyAlignment="1">
      <alignment horizontal="left" indent="4"/>
    </xf>
    <xf numFmtId="0" fontId="8" fillId="3" borderId="1" xfId="0" applyFont="1" applyFill="1" applyBorder="1" applyAlignment="1" applyProtection="1">
      <alignment horizontal="left" vertical="top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6" fillId="0" borderId="38" xfId="0" applyFont="1" applyBorder="1" applyAlignment="1">
      <alignment wrapText="1"/>
    </xf>
    <xf numFmtId="0" fontId="0" fillId="0" borderId="39" xfId="0" applyBorder="1" applyAlignment="1"/>
    <xf numFmtId="0" fontId="4" fillId="0" borderId="27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8" fillId="3" borderId="10" xfId="0" applyFont="1" applyFill="1" applyBorder="1" applyAlignment="1" applyProtection="1">
      <alignment horizontal="center" wrapText="1"/>
    </xf>
    <xf numFmtId="0" fontId="11" fillId="3" borderId="38" xfId="0" applyFont="1" applyFill="1" applyBorder="1" applyAlignment="1" applyProtection="1">
      <alignment horizontal="center" vertical="center" wrapText="1"/>
    </xf>
    <xf numFmtId="0" fontId="11" fillId="3" borderId="40" xfId="0" applyFont="1" applyFill="1" applyBorder="1" applyAlignment="1" applyProtection="1">
      <alignment horizontal="center" vertical="center" wrapText="1"/>
    </xf>
    <xf numFmtId="0" fontId="11" fillId="3" borderId="39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right" wrapText="1"/>
      <protection locked="0"/>
    </xf>
    <xf numFmtId="0" fontId="4" fillId="0" borderId="18" xfId="0" applyFont="1" applyBorder="1" applyAlignment="1" applyProtection="1">
      <alignment horizontal="right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wrapText="1"/>
    </xf>
  </cellXfs>
  <cellStyles count="6">
    <cellStyle name="Гиперссылка" xfId="3" builtinId="8"/>
    <cellStyle name="Гиперссылка 2" xfId="4"/>
    <cellStyle name="Обычный" xfId="0" builtinId="0"/>
    <cellStyle name="Обычный 2" xfId="2"/>
    <cellStyle name="Обычный 2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6149681/53f89421bbdaf741eb2d1ecc4ddb4c33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fgosreestr.ru/registry/primernaya-adaptirovannaya-osnovnaya-obshheobrazovatelnaya-programma-nachalnogo-obshhego-obrazovaniya-dlya-slabovidyashhix-obuchayushhixsya/" TargetMode="External"/><Relationship Id="rId3" Type="http://schemas.openxmlformats.org/officeDocument/2006/relationships/hyperlink" Target="https://fgosreestr.ru/registry/primernaya-adaptirovannaya-osnovnaya-obshheobrazovatelnaya-programma-nachalnogo-obshhego-obrazovaniya-obuchayushhixsya-s-umstvennoj-otstalostyu/" TargetMode="External"/><Relationship Id="rId7" Type="http://schemas.openxmlformats.org/officeDocument/2006/relationships/hyperlink" Target="https://fgosreestr.ru/registry/primernaya-adaptirovannaya-osnovnaya-obshheobrazovatelnaya-programma-nachalnogo-obshhego-obrazovaniya-obuchayushhixsya-s-zaderzhkoj-psixicheskogo-razvitiya/" TargetMode="External"/><Relationship Id="rId2" Type="http://schemas.openxmlformats.org/officeDocument/2006/relationships/hyperlink" Target="https://fgosreestr.ru/registry/primernaya-adaptirovannaya-osnovnaya-obshheobrazovatelnaya-programma-nachalnogo-obshhego-obrazovaniya-slaboslyshashhix-i-pozdnoogloxshix-obuchayushhixsya/" TargetMode="External"/><Relationship Id="rId1" Type="http://schemas.openxmlformats.org/officeDocument/2006/relationships/hyperlink" Target="https://fgosreestr.ru/registry/primernaya-adaptirovannaya-osnovnaya-obshheobrazovatelnaya-programma-nachalnogo-obshhego-obrazovaniya-slepyx-obuchayushhixsya/" TargetMode="External"/><Relationship Id="rId6" Type="http://schemas.openxmlformats.org/officeDocument/2006/relationships/hyperlink" Target="https://fgosreestr.ru/registry/primernaya-adaptirovannaya-osnovnaya-obshheobrazovatelnaya-programma-nachalnogo-obshhego-obrazovaniya-obuchayushhixsya-s-narusheniyami-oporno-dvigatelnogo-apparata/" TargetMode="External"/><Relationship Id="rId5" Type="http://schemas.openxmlformats.org/officeDocument/2006/relationships/hyperlink" Target="https://fgosreestr.ru/registry/primernaya-adaptirovannaya-osnovnaya-obshheobrazovatelnaya-programma-nachalnogo-obshhego-obrazovaniya-obuchayushhixsya-s-rasstrojstvami-autisticheskogo-spektra/" TargetMode="External"/><Relationship Id="rId4" Type="http://schemas.openxmlformats.org/officeDocument/2006/relationships/hyperlink" Target="https://fgosreestr.ru/registry/primernaya-adaptirovannaya-osnovnaya-obshheobrazovatelnaya-programma-nachalnogo-obshhego-obrazovaniya-obuchayushhixsya-s-tyazhelymi-narusheniyami-rechi/" TargetMode="External"/><Relationship Id="rId9" Type="http://schemas.openxmlformats.org/officeDocument/2006/relationships/hyperlink" Target="https://fgosreestr.ru/registry/primernaya-adaptirovannaya-osnovnaya-obshheobrazovatelnaya-programma-nachalnogo-obshhego-obrazovaniya-gluxix-obuchayushhixs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D6" sqref="D6"/>
    </sheetView>
  </sheetViews>
  <sheetFormatPr defaultRowHeight="15" x14ac:dyDescent="0.25"/>
  <cols>
    <col min="1" max="1" width="22.42578125" style="25" customWidth="1"/>
    <col min="2" max="2" width="61.42578125" style="26" customWidth="1"/>
    <col min="3" max="3" width="21" style="4" customWidth="1"/>
    <col min="4" max="4" width="44.85546875" style="2" customWidth="1"/>
    <col min="5" max="5" width="28.5703125" style="3" hidden="1" customWidth="1"/>
    <col min="6" max="6" width="9.140625" style="1"/>
    <col min="7" max="7" width="23" style="1" customWidth="1"/>
    <col min="8" max="16384" width="9.140625" style="1"/>
  </cols>
  <sheetData>
    <row r="1" spans="1:7" ht="30.75" customHeight="1" x14ac:dyDescent="0.25">
      <c r="A1" s="163"/>
      <c r="B1" s="182" t="s">
        <v>217</v>
      </c>
      <c r="C1" s="182"/>
      <c r="D1" s="149"/>
    </row>
    <row r="2" spans="1:7" ht="15" customHeight="1" x14ac:dyDescent="0.25">
      <c r="A2" s="187" t="s">
        <v>0</v>
      </c>
      <c r="B2" s="187"/>
      <c r="C2" s="164" t="s">
        <v>6</v>
      </c>
      <c r="D2" s="150" t="s">
        <v>482</v>
      </c>
    </row>
    <row r="3" spans="1:7" ht="66.75" customHeight="1" x14ac:dyDescent="0.25">
      <c r="A3" s="186" t="s">
        <v>38</v>
      </c>
      <c r="B3" s="165" t="s">
        <v>122</v>
      </c>
      <c r="C3" s="166" t="s">
        <v>1</v>
      </c>
      <c r="D3" s="151" t="s">
        <v>500</v>
      </c>
      <c r="G3" s="6" t="s">
        <v>480</v>
      </c>
    </row>
    <row r="4" spans="1:7" ht="51" customHeight="1" x14ac:dyDescent="0.25">
      <c r="A4" s="186"/>
      <c r="B4" s="184" t="s">
        <v>2</v>
      </c>
      <c r="C4" s="166" t="s">
        <v>3</v>
      </c>
      <c r="D4" s="152" t="s">
        <v>498</v>
      </c>
    </row>
    <row r="5" spans="1:7" ht="24.75" customHeight="1" x14ac:dyDescent="0.25">
      <c r="A5" s="186"/>
      <c r="B5" s="184"/>
      <c r="C5" s="166" t="s">
        <v>4</v>
      </c>
      <c r="D5" s="153" t="s">
        <v>499</v>
      </c>
    </row>
    <row r="6" spans="1:7" ht="36.75" customHeight="1" x14ac:dyDescent="0.25">
      <c r="A6" s="186"/>
      <c r="B6" s="165" t="s">
        <v>299</v>
      </c>
      <c r="C6" s="166" t="s">
        <v>300</v>
      </c>
      <c r="D6" s="154">
        <v>2</v>
      </c>
    </row>
    <row r="7" spans="1:7" ht="21.75" customHeight="1" x14ac:dyDescent="0.25">
      <c r="A7" s="186"/>
      <c r="B7" s="165" t="s">
        <v>8</v>
      </c>
      <c r="C7" s="164" t="s">
        <v>6</v>
      </c>
      <c r="D7" s="150" t="s">
        <v>450</v>
      </c>
      <c r="E7" s="3" t="s">
        <v>7</v>
      </c>
    </row>
    <row r="8" spans="1:7" ht="21.75" customHeight="1" x14ac:dyDescent="0.25">
      <c r="A8" s="186"/>
      <c r="B8" s="165" t="s">
        <v>10</v>
      </c>
      <c r="C8" s="166" t="s">
        <v>9</v>
      </c>
      <c r="D8" s="155">
        <v>1964.1991</v>
      </c>
    </row>
    <row r="9" spans="1:7" ht="57" customHeight="1" x14ac:dyDescent="0.25">
      <c r="A9" s="186"/>
      <c r="B9" s="165" t="s">
        <v>11</v>
      </c>
      <c r="C9" s="166" t="s">
        <v>36</v>
      </c>
      <c r="D9" s="155">
        <v>2008</v>
      </c>
    </row>
    <row r="10" spans="1:7" ht="21.75" customHeight="1" x14ac:dyDescent="0.25">
      <c r="A10" s="186" t="s">
        <v>31</v>
      </c>
      <c r="B10" s="165" t="s">
        <v>123</v>
      </c>
      <c r="C10" s="164" t="s">
        <v>6</v>
      </c>
      <c r="D10" s="150" t="s">
        <v>450</v>
      </c>
      <c r="E10" s="3" t="s">
        <v>12</v>
      </c>
    </row>
    <row r="11" spans="1:7" s="5" customFormat="1" ht="30" customHeight="1" x14ac:dyDescent="0.25">
      <c r="A11" s="186"/>
      <c r="B11" s="165" t="s">
        <v>124</v>
      </c>
      <c r="C11" s="164" t="s">
        <v>6</v>
      </c>
      <c r="D11" s="150" t="s">
        <v>451</v>
      </c>
      <c r="E11" s="3" t="s">
        <v>12</v>
      </c>
    </row>
    <row r="12" spans="1:7" s="5" customFormat="1" ht="30" customHeight="1" x14ac:dyDescent="0.25">
      <c r="A12" s="186"/>
      <c r="B12" s="165" t="s">
        <v>13</v>
      </c>
      <c r="C12" s="164" t="s">
        <v>6</v>
      </c>
      <c r="D12" s="150" t="s">
        <v>450</v>
      </c>
      <c r="E12" s="3" t="s">
        <v>12</v>
      </c>
    </row>
    <row r="13" spans="1:7" ht="21.75" customHeight="1" x14ac:dyDescent="0.25">
      <c r="A13" s="186"/>
      <c r="B13" s="165" t="s">
        <v>14</v>
      </c>
      <c r="C13" s="164" t="s">
        <v>6</v>
      </c>
      <c r="D13" s="150" t="s">
        <v>451</v>
      </c>
      <c r="E13" s="3" t="s">
        <v>12</v>
      </c>
    </row>
    <row r="14" spans="1:7" ht="21.75" customHeight="1" x14ac:dyDescent="0.25">
      <c r="A14" s="186"/>
      <c r="B14" s="165" t="s">
        <v>15</v>
      </c>
      <c r="C14" s="164" t="s">
        <v>6</v>
      </c>
      <c r="D14" s="150" t="s">
        <v>450</v>
      </c>
      <c r="E14" s="3" t="s">
        <v>12</v>
      </c>
    </row>
    <row r="15" spans="1:7" ht="32.25" customHeight="1" x14ac:dyDescent="0.25">
      <c r="A15" s="186"/>
      <c r="B15" s="165" t="s">
        <v>17</v>
      </c>
      <c r="C15" s="164" t="s">
        <v>6</v>
      </c>
      <c r="D15" s="150" t="s">
        <v>466</v>
      </c>
      <c r="E15" s="3" t="s">
        <v>16</v>
      </c>
    </row>
    <row r="16" spans="1:7" ht="21.75" customHeight="1" x14ac:dyDescent="0.25">
      <c r="A16" s="186"/>
      <c r="B16" s="165" t="s">
        <v>18</v>
      </c>
      <c r="C16" s="164" t="s">
        <v>6</v>
      </c>
      <c r="D16" s="150" t="s">
        <v>454</v>
      </c>
      <c r="E16" s="3" t="s">
        <v>19</v>
      </c>
    </row>
    <row r="17" spans="1:5" ht="36" customHeight="1" x14ac:dyDescent="0.25">
      <c r="A17" s="186"/>
      <c r="B17" s="165" t="s">
        <v>20</v>
      </c>
      <c r="C17" s="164" t="s">
        <v>6</v>
      </c>
      <c r="D17" s="150" t="s">
        <v>451</v>
      </c>
      <c r="E17" s="7" t="s">
        <v>41</v>
      </c>
    </row>
    <row r="18" spans="1:5" ht="68.25" customHeight="1" x14ac:dyDescent="0.25">
      <c r="A18" s="186"/>
      <c r="B18" s="165" t="s">
        <v>37</v>
      </c>
      <c r="C18" s="185" t="s">
        <v>39</v>
      </c>
      <c r="D18" s="150" t="s">
        <v>457</v>
      </c>
      <c r="E18" s="3" t="s">
        <v>21</v>
      </c>
    </row>
    <row r="19" spans="1:5" ht="68.25" customHeight="1" x14ac:dyDescent="0.25">
      <c r="A19" s="186"/>
      <c r="B19" s="165" t="s">
        <v>22</v>
      </c>
      <c r="C19" s="185"/>
      <c r="D19" s="150" t="s">
        <v>459</v>
      </c>
      <c r="E19" s="3" t="s">
        <v>21</v>
      </c>
    </row>
    <row r="20" spans="1:5" ht="68.25" customHeight="1" x14ac:dyDescent="0.25">
      <c r="A20" s="186"/>
      <c r="B20" s="165" t="s">
        <v>23</v>
      </c>
      <c r="C20" s="185"/>
      <c r="D20" s="150" t="s">
        <v>458</v>
      </c>
      <c r="E20" s="3" t="s">
        <v>21</v>
      </c>
    </row>
    <row r="21" spans="1:5" ht="68.25" customHeight="1" x14ac:dyDescent="0.25">
      <c r="A21" s="186"/>
      <c r="B21" s="165" t="s">
        <v>24</v>
      </c>
      <c r="C21" s="185"/>
      <c r="D21" s="150" t="s">
        <v>459</v>
      </c>
      <c r="E21" s="3" t="s">
        <v>21</v>
      </c>
    </row>
    <row r="22" spans="1:5" ht="34.5" customHeight="1" x14ac:dyDescent="0.25">
      <c r="A22" s="176" t="s">
        <v>32</v>
      </c>
      <c r="B22" s="165" t="s">
        <v>25</v>
      </c>
      <c r="C22" s="183" t="s">
        <v>40</v>
      </c>
      <c r="D22" s="150" t="s">
        <v>461</v>
      </c>
      <c r="E22" s="2" t="s">
        <v>34</v>
      </c>
    </row>
    <row r="23" spans="1:5" ht="34.5" customHeight="1" x14ac:dyDescent="0.25">
      <c r="A23" s="177"/>
      <c r="B23" s="165" t="s">
        <v>26</v>
      </c>
      <c r="C23" s="183"/>
      <c r="D23" s="150" t="s">
        <v>469</v>
      </c>
      <c r="E23" s="2" t="s">
        <v>34</v>
      </c>
    </row>
    <row r="24" spans="1:5" ht="34.5" customHeight="1" x14ac:dyDescent="0.25">
      <c r="A24" s="177"/>
      <c r="B24" s="165" t="s">
        <v>125</v>
      </c>
      <c r="C24" s="183"/>
      <c r="D24" s="150" t="s">
        <v>463</v>
      </c>
      <c r="E24" s="2" t="s">
        <v>34</v>
      </c>
    </row>
    <row r="25" spans="1:5" ht="34.5" customHeight="1" x14ac:dyDescent="0.25">
      <c r="A25" s="177"/>
      <c r="B25" s="165" t="s">
        <v>27</v>
      </c>
      <c r="C25" s="183"/>
      <c r="D25" s="150" t="s">
        <v>469</v>
      </c>
      <c r="E25" s="2" t="s">
        <v>34</v>
      </c>
    </row>
    <row r="26" spans="1:5" ht="34.5" customHeight="1" x14ac:dyDescent="0.25">
      <c r="A26" s="177"/>
      <c r="B26" s="165" t="s">
        <v>28</v>
      </c>
      <c r="C26" s="183"/>
      <c r="D26" s="150" t="s">
        <v>469</v>
      </c>
      <c r="E26" s="2" t="s">
        <v>34</v>
      </c>
    </row>
    <row r="27" spans="1:5" ht="34.5" customHeight="1" x14ac:dyDescent="0.25">
      <c r="A27" s="177"/>
      <c r="B27" s="165" t="s">
        <v>29</v>
      </c>
      <c r="C27" s="183"/>
      <c r="D27" s="150" t="s">
        <v>461</v>
      </c>
      <c r="E27" s="2" t="s">
        <v>34</v>
      </c>
    </row>
    <row r="28" spans="1:5" ht="34.5" customHeight="1" x14ac:dyDescent="0.25">
      <c r="A28" s="177"/>
      <c r="B28" s="165" t="s">
        <v>30</v>
      </c>
      <c r="C28" s="183"/>
      <c r="D28" s="150" t="s">
        <v>461</v>
      </c>
      <c r="E28" s="2" t="s">
        <v>34</v>
      </c>
    </row>
    <row r="29" spans="1:5" ht="44.25" customHeight="1" x14ac:dyDescent="0.25">
      <c r="A29" s="177"/>
      <c r="B29" s="167" t="s">
        <v>126</v>
      </c>
      <c r="C29" s="183"/>
      <c r="D29" s="150" t="s">
        <v>469</v>
      </c>
      <c r="E29" s="2" t="s">
        <v>34</v>
      </c>
    </row>
    <row r="30" spans="1:5" ht="36.75" customHeight="1" x14ac:dyDescent="0.25">
      <c r="A30" s="177"/>
      <c r="B30" s="179" t="s">
        <v>33</v>
      </c>
      <c r="C30" s="166" t="s">
        <v>1</v>
      </c>
      <c r="D30" s="155" t="s">
        <v>501</v>
      </c>
    </row>
    <row r="31" spans="1:5" ht="36.75" customHeight="1" x14ac:dyDescent="0.25">
      <c r="A31" s="177"/>
      <c r="B31" s="180"/>
      <c r="C31" s="166" t="s">
        <v>92</v>
      </c>
      <c r="D31" s="155">
        <v>2021</v>
      </c>
    </row>
    <row r="32" spans="1:5" ht="36.75" customHeight="1" x14ac:dyDescent="0.25">
      <c r="A32" s="178"/>
      <c r="B32" s="168" t="s">
        <v>35</v>
      </c>
      <c r="C32" s="166" t="s">
        <v>93</v>
      </c>
      <c r="D32" s="155">
        <v>2020</v>
      </c>
    </row>
    <row r="33" spans="1:5" ht="37.5" customHeight="1" x14ac:dyDescent="0.25">
      <c r="A33" s="181" t="s">
        <v>127</v>
      </c>
      <c r="B33" s="165" t="s">
        <v>120</v>
      </c>
      <c r="C33" s="164" t="s">
        <v>6</v>
      </c>
      <c r="D33" s="156" t="s">
        <v>450</v>
      </c>
      <c r="E33" s="3" t="s">
        <v>128</v>
      </c>
    </row>
    <row r="34" spans="1:5" ht="37.5" customHeight="1" x14ac:dyDescent="0.25">
      <c r="A34" s="181"/>
      <c r="B34" s="165" t="s">
        <v>121</v>
      </c>
      <c r="C34" s="164" t="s">
        <v>6</v>
      </c>
      <c r="D34" s="156" t="s">
        <v>450</v>
      </c>
      <c r="E34" s="3" t="s">
        <v>128</v>
      </c>
    </row>
    <row r="35" spans="1:5" ht="37.5" customHeight="1" x14ac:dyDescent="0.25">
      <c r="A35" s="181"/>
      <c r="B35" s="165" t="s">
        <v>118</v>
      </c>
      <c r="C35" s="164" t="s">
        <v>6</v>
      </c>
      <c r="D35" s="156" t="s">
        <v>450</v>
      </c>
      <c r="E35" s="3" t="s">
        <v>128</v>
      </c>
    </row>
    <row r="36" spans="1:5" ht="37.5" customHeight="1" x14ac:dyDescent="0.25">
      <c r="A36" s="181"/>
      <c r="B36" s="165" t="s">
        <v>119</v>
      </c>
      <c r="C36" s="164" t="s">
        <v>6</v>
      </c>
      <c r="D36" s="156" t="s">
        <v>450</v>
      </c>
      <c r="E36" s="3" t="s">
        <v>128</v>
      </c>
    </row>
    <row r="37" spans="1:5" ht="44.25" x14ac:dyDescent="0.25">
      <c r="A37" s="176" t="s">
        <v>381</v>
      </c>
      <c r="B37" s="169" t="s">
        <v>239</v>
      </c>
      <c r="C37" s="164" t="s">
        <v>6</v>
      </c>
      <c r="D37" s="150" t="s">
        <v>450</v>
      </c>
      <c r="E37" s="3" t="s">
        <v>238</v>
      </c>
    </row>
    <row r="38" spans="1:5" x14ac:dyDescent="0.25">
      <c r="A38" s="177"/>
      <c r="B38" s="170" t="s">
        <v>227</v>
      </c>
      <c r="C38" s="164" t="s">
        <v>6</v>
      </c>
      <c r="D38" s="150" t="s">
        <v>450</v>
      </c>
      <c r="E38" s="3" t="s">
        <v>238</v>
      </c>
    </row>
    <row r="39" spans="1:5" ht="52.5" customHeight="1" x14ac:dyDescent="0.25">
      <c r="A39" s="177"/>
      <c r="B39" s="170" t="s">
        <v>236</v>
      </c>
      <c r="C39" s="164" t="s">
        <v>6</v>
      </c>
      <c r="D39" s="150" t="s">
        <v>450</v>
      </c>
      <c r="E39" s="3" t="s">
        <v>238</v>
      </c>
    </row>
    <row r="40" spans="1:5" ht="60" x14ac:dyDescent="0.25">
      <c r="A40" s="177"/>
      <c r="B40" s="170" t="s">
        <v>237</v>
      </c>
      <c r="C40" s="164" t="s">
        <v>6</v>
      </c>
      <c r="D40" s="150" t="s">
        <v>450</v>
      </c>
      <c r="E40" s="3" t="s">
        <v>238</v>
      </c>
    </row>
    <row r="41" spans="1:5" x14ac:dyDescent="0.25">
      <c r="A41" s="177"/>
      <c r="B41" s="170" t="s">
        <v>228</v>
      </c>
      <c r="C41" s="164" t="s">
        <v>6</v>
      </c>
      <c r="D41" s="150" t="s">
        <v>450</v>
      </c>
      <c r="E41" s="3" t="s">
        <v>238</v>
      </c>
    </row>
    <row r="42" spans="1:5" ht="38.25" customHeight="1" x14ac:dyDescent="0.25">
      <c r="A42" s="177"/>
      <c r="B42" s="170" t="s">
        <v>229</v>
      </c>
      <c r="C42" s="164" t="s">
        <v>6</v>
      </c>
      <c r="D42" s="150" t="s">
        <v>450</v>
      </c>
      <c r="E42" s="3" t="s">
        <v>238</v>
      </c>
    </row>
    <row r="43" spans="1:5" x14ac:dyDescent="0.25">
      <c r="A43" s="177"/>
      <c r="B43" s="170" t="s">
        <v>230</v>
      </c>
      <c r="C43" s="164" t="s">
        <v>6</v>
      </c>
      <c r="D43" s="150" t="s">
        <v>450</v>
      </c>
      <c r="E43" s="3" t="s">
        <v>238</v>
      </c>
    </row>
    <row r="44" spans="1:5" ht="38.25" customHeight="1" x14ac:dyDescent="0.25">
      <c r="A44" s="177"/>
      <c r="B44" s="170" t="s">
        <v>231</v>
      </c>
      <c r="C44" s="164" t="s">
        <v>6</v>
      </c>
      <c r="D44" s="150" t="s">
        <v>450</v>
      </c>
      <c r="E44" s="3" t="s">
        <v>238</v>
      </c>
    </row>
    <row r="45" spans="1:5" x14ac:dyDescent="0.25">
      <c r="A45" s="177"/>
      <c r="B45" s="170" t="s">
        <v>232</v>
      </c>
      <c r="C45" s="164" t="s">
        <v>6</v>
      </c>
      <c r="D45" s="150" t="s">
        <v>450</v>
      </c>
      <c r="E45" s="3" t="s">
        <v>238</v>
      </c>
    </row>
    <row r="46" spans="1:5" x14ac:dyDescent="0.25">
      <c r="A46" s="177"/>
      <c r="B46" s="170" t="s">
        <v>233</v>
      </c>
      <c r="C46" s="164" t="s">
        <v>6</v>
      </c>
      <c r="D46" s="150" t="s">
        <v>450</v>
      </c>
      <c r="E46" s="3" t="s">
        <v>238</v>
      </c>
    </row>
    <row r="47" spans="1:5" x14ac:dyDescent="0.25">
      <c r="A47" s="177"/>
      <c r="B47" s="170" t="s">
        <v>234</v>
      </c>
      <c r="C47" s="164" t="s">
        <v>6</v>
      </c>
      <c r="D47" s="150" t="s">
        <v>450</v>
      </c>
      <c r="E47" s="3" t="s">
        <v>238</v>
      </c>
    </row>
    <row r="48" spans="1:5" ht="40.5" customHeight="1" x14ac:dyDescent="0.25">
      <c r="A48" s="178"/>
      <c r="B48" s="170" t="s">
        <v>235</v>
      </c>
      <c r="C48" s="164" t="s">
        <v>6</v>
      </c>
      <c r="D48" s="150" t="s">
        <v>450</v>
      </c>
      <c r="E48" s="3" t="s">
        <v>238</v>
      </c>
    </row>
  </sheetData>
  <sheetProtection algorithmName="SHA-512" hashValue="hy0zJnm/eMEqrMAWhupU5C5+X1FFhbp31vORq1drplIfGH7RaUwdLd9bZLxXeTuwFGnNBQrN40e4qUir7vzl5w==" saltValue="aqHJgL9F727SHxyNQWDknA==" spinCount="100000" sheet="1" objects="1" scenarios="1"/>
  <mergeCells count="11">
    <mergeCell ref="A37:A48"/>
    <mergeCell ref="B30:B31"/>
    <mergeCell ref="A22:A32"/>
    <mergeCell ref="A33:A36"/>
    <mergeCell ref="B1:C1"/>
    <mergeCell ref="C22:C29"/>
    <mergeCell ref="B4:B5"/>
    <mergeCell ref="C18:C21"/>
    <mergeCell ref="A10:A21"/>
    <mergeCell ref="A3:A9"/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'В списки'!$A$1:$A$33</xm:f>
          </x14:formula1>
          <xm:sqref>D2</xm:sqref>
        </x14:dataValidation>
        <x14:dataValidation type="list" allowBlank="1" showInputMessage="1" showErrorMessage="1">
          <x14:formula1>
            <xm:f>'В списки'!$H$1:$H$2</xm:f>
          </x14:formula1>
          <xm:sqref>D7 D10:D14 D37:D48</xm:sqref>
        </x14:dataValidation>
        <x14:dataValidation type="list" allowBlank="1" showInputMessage="1" showErrorMessage="1">
          <x14:formula1>
            <xm:f>'В списки'!$J$1:$J$3</xm:f>
          </x14:formula1>
          <xm:sqref>D15</xm:sqref>
        </x14:dataValidation>
        <x14:dataValidation type="list" allowBlank="1" showInputMessage="1" showErrorMessage="1">
          <x14:formula1>
            <xm:f>'В списки'!$H$5:$H$6</xm:f>
          </x14:formula1>
          <xm:sqref>D16</xm:sqref>
        </x14:dataValidation>
        <x14:dataValidation type="list" allowBlank="1" showInputMessage="1" showErrorMessage="1">
          <x14:formula1>
            <xm:f>'В списки'!$H$8:$H$10</xm:f>
          </x14:formula1>
          <xm:sqref>D17</xm:sqref>
        </x14:dataValidation>
        <x14:dataValidation type="list" allowBlank="1" showInputMessage="1" showErrorMessage="1">
          <x14:formula1>
            <xm:f>'В списки'!$K$8:$K$11</xm:f>
          </x14:formula1>
          <xm:sqref>D18:D21</xm:sqref>
        </x14:dataValidation>
        <x14:dataValidation type="list" allowBlank="1" showInputMessage="1" showErrorMessage="1">
          <x14:formula1>
            <xm:f>'В списки'!$O$8:$O$10</xm:f>
          </x14:formula1>
          <xm:sqref>D33:D36</xm:sqref>
        </x14:dataValidation>
        <x14:dataValidation type="list" allowBlank="1" showInputMessage="1" showErrorMessage="1">
          <x14:formula1>
            <xm:f>'В списки'!$M$8:$M$13</xm:f>
          </x14:formula1>
          <xm:sqref>D22:D29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zoomScale="80" zoomScaleNormal="80" workbookViewId="0">
      <selection activeCell="G68" sqref="G68"/>
    </sheetView>
  </sheetViews>
  <sheetFormatPr defaultRowHeight="15" x14ac:dyDescent="0.25"/>
  <cols>
    <col min="1" max="1" width="6.7109375" style="25" customWidth="1"/>
    <col min="2" max="2" width="34.5703125" style="18" customWidth="1"/>
    <col min="3" max="3" width="5.7109375" style="20" customWidth="1"/>
    <col min="4" max="15" width="5.42578125" style="1" customWidth="1"/>
    <col min="16" max="16" width="6.42578125" style="1" customWidth="1"/>
    <col min="17" max="22" width="5.42578125" style="1" customWidth="1"/>
    <col min="23" max="23" width="6.85546875" style="1" customWidth="1"/>
    <col min="24" max="27" width="6.42578125" style="1" customWidth="1"/>
    <col min="28" max="28" width="8" style="1" customWidth="1"/>
    <col min="29" max="16384" width="9.140625" style="1"/>
  </cols>
  <sheetData>
    <row r="1" spans="1:31" ht="19.5" customHeight="1" x14ac:dyDescent="0.25">
      <c r="A1" s="190" t="s">
        <v>224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31" ht="45" customHeight="1" thickBot="1" x14ac:dyDescent="0.3">
      <c r="A2" s="188" t="str">
        <f>'Форма ОУ-1'!D2</f>
        <v>Георгиевский городской округ</v>
      </c>
      <c r="B2" s="188"/>
      <c r="C2" s="191" t="s">
        <v>57</v>
      </c>
      <c r="D2" s="192" t="s">
        <v>226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 t="s">
        <v>97</v>
      </c>
      <c r="R2" s="192"/>
      <c r="S2" s="192"/>
      <c r="T2" s="192"/>
      <c r="U2" s="192"/>
      <c r="V2" s="192"/>
      <c r="W2" s="192"/>
      <c r="X2" s="192" t="s">
        <v>98</v>
      </c>
      <c r="Y2" s="192"/>
      <c r="Z2" s="192"/>
      <c r="AA2" s="192"/>
      <c r="AB2" s="193" t="s">
        <v>56</v>
      </c>
      <c r="AD2" s="37"/>
      <c r="AE2" s="20" t="s">
        <v>99</v>
      </c>
    </row>
    <row r="3" spans="1:31" s="28" customFormat="1" ht="76.5" customHeight="1" thickBot="1" x14ac:dyDescent="0.35">
      <c r="A3" s="189" t="str">
        <f>'Форма ОУ-1'!D5</f>
        <v>МКОУ СОШ №11 пос. Нового</v>
      </c>
      <c r="B3" s="189"/>
      <c r="C3" s="191"/>
      <c r="D3" s="8">
        <v>0</v>
      </c>
      <c r="E3" s="8">
        <v>1</v>
      </c>
      <c r="F3" s="8">
        <v>2</v>
      </c>
      <c r="G3" s="8">
        <v>3</v>
      </c>
      <c r="H3" s="8">
        <v>4</v>
      </c>
      <c r="I3" s="8" t="s">
        <v>55</v>
      </c>
      <c r="J3" s="171" t="s">
        <v>49</v>
      </c>
      <c r="K3" s="8" t="s">
        <v>46</v>
      </c>
      <c r="L3" s="8" t="s">
        <v>48</v>
      </c>
      <c r="M3" s="171" t="s">
        <v>47</v>
      </c>
      <c r="N3" s="171" t="s">
        <v>45</v>
      </c>
      <c r="O3" s="171" t="s">
        <v>50</v>
      </c>
      <c r="P3" s="95" t="s">
        <v>42</v>
      </c>
      <c r="Q3" s="8">
        <v>5</v>
      </c>
      <c r="R3" s="8">
        <v>6</v>
      </c>
      <c r="S3" s="8">
        <v>7</v>
      </c>
      <c r="T3" s="8">
        <v>8</v>
      </c>
      <c r="U3" s="8">
        <v>9</v>
      </c>
      <c r="V3" s="8" t="s">
        <v>60</v>
      </c>
      <c r="W3" s="95" t="s">
        <v>43</v>
      </c>
      <c r="X3" s="8">
        <v>10</v>
      </c>
      <c r="Y3" s="8">
        <v>11</v>
      </c>
      <c r="Z3" s="171" t="s">
        <v>61</v>
      </c>
      <c r="AA3" s="95" t="s">
        <v>44</v>
      </c>
      <c r="AB3" s="193"/>
      <c r="AD3" s="38"/>
      <c r="AE3" s="59" t="s">
        <v>298</v>
      </c>
    </row>
    <row r="4" spans="1:31" ht="29.25" customHeight="1" x14ac:dyDescent="0.25">
      <c r="A4" s="172" t="s">
        <v>196</v>
      </c>
      <c r="B4" s="19" t="s">
        <v>53</v>
      </c>
      <c r="C4" s="9" t="s">
        <v>58</v>
      </c>
      <c r="D4" s="157">
        <v>0</v>
      </c>
      <c r="E4" s="157">
        <v>2</v>
      </c>
      <c r="F4" s="157">
        <v>2</v>
      </c>
      <c r="G4" s="157">
        <v>2</v>
      </c>
      <c r="H4" s="157">
        <v>1</v>
      </c>
      <c r="I4" s="157">
        <v>0</v>
      </c>
      <c r="J4" s="157">
        <v>0</v>
      </c>
      <c r="K4" s="157">
        <v>0</v>
      </c>
      <c r="L4" s="157">
        <v>0</v>
      </c>
      <c r="M4" s="157">
        <v>0</v>
      </c>
      <c r="N4" s="157">
        <v>0</v>
      </c>
      <c r="O4" s="157">
        <v>0</v>
      </c>
      <c r="P4" s="31">
        <f>SUM(D4:O4)</f>
        <v>7</v>
      </c>
      <c r="Q4" s="157">
        <v>2</v>
      </c>
      <c r="R4" s="157">
        <v>2</v>
      </c>
      <c r="S4" s="157">
        <v>2</v>
      </c>
      <c r="T4" s="157">
        <v>2</v>
      </c>
      <c r="U4" s="157">
        <v>2</v>
      </c>
      <c r="V4" s="157">
        <v>0</v>
      </c>
      <c r="W4" s="16">
        <f>SUM(Q4:V4)</f>
        <v>10</v>
      </c>
      <c r="X4" s="158">
        <v>1</v>
      </c>
      <c r="Y4" s="158">
        <v>1</v>
      </c>
      <c r="Z4" s="158">
        <v>0</v>
      </c>
      <c r="AA4" s="16">
        <f t="shared" ref="AA4:AA9" si="0">SUM(X4:Z4)</f>
        <v>2</v>
      </c>
      <c r="AB4" s="15">
        <f>SUM(P4,W4,AA4)</f>
        <v>19</v>
      </c>
      <c r="AD4" s="28"/>
    </row>
    <row r="5" spans="1:31" ht="15" customHeight="1" x14ac:dyDescent="0.25">
      <c r="A5" s="172" t="s">
        <v>199</v>
      </c>
      <c r="B5" s="17" t="s">
        <v>54</v>
      </c>
      <c r="C5" s="9" t="s">
        <v>58</v>
      </c>
      <c r="D5" s="157">
        <v>0</v>
      </c>
      <c r="E5" s="157">
        <v>0</v>
      </c>
      <c r="F5" s="157">
        <v>0</v>
      </c>
      <c r="G5" s="157">
        <v>0</v>
      </c>
      <c r="H5" s="157">
        <v>0</v>
      </c>
      <c r="I5" s="157">
        <v>0</v>
      </c>
      <c r="J5" s="157">
        <v>0</v>
      </c>
      <c r="K5" s="157">
        <v>0</v>
      </c>
      <c r="L5" s="157">
        <v>0</v>
      </c>
      <c r="M5" s="157">
        <v>0</v>
      </c>
      <c r="N5" s="157">
        <v>0</v>
      </c>
      <c r="O5" s="157">
        <v>0</v>
      </c>
      <c r="P5" s="31">
        <f t="shared" ref="P5:P20" si="1">SUM(D5:O5)</f>
        <v>0</v>
      </c>
      <c r="Q5" s="157">
        <v>0</v>
      </c>
      <c r="R5" s="157">
        <v>0</v>
      </c>
      <c r="S5" s="157">
        <v>0</v>
      </c>
      <c r="T5" s="157">
        <v>0</v>
      </c>
      <c r="U5" s="157">
        <v>0</v>
      </c>
      <c r="V5" s="157">
        <v>0</v>
      </c>
      <c r="W5" s="16">
        <f t="shared" ref="W5:W29" si="2">SUM(Q5:V5)</f>
        <v>0</v>
      </c>
      <c r="X5" s="158">
        <v>0</v>
      </c>
      <c r="Y5" s="158">
        <v>0</v>
      </c>
      <c r="Z5" s="158">
        <v>0</v>
      </c>
      <c r="AA5" s="16">
        <f t="shared" si="0"/>
        <v>0</v>
      </c>
      <c r="AB5" s="15">
        <f t="shared" ref="AB5:AB8" si="3">SUM(P5,W5,AA5)</f>
        <v>0</v>
      </c>
    </row>
    <row r="6" spans="1:31" ht="29.25" customHeight="1" x14ac:dyDescent="0.25">
      <c r="A6" s="172" t="s">
        <v>198</v>
      </c>
      <c r="B6" s="19" t="s">
        <v>51</v>
      </c>
      <c r="C6" s="9" t="s">
        <v>59</v>
      </c>
      <c r="D6" s="157">
        <v>0</v>
      </c>
      <c r="E6" s="157">
        <v>51</v>
      </c>
      <c r="F6" s="157">
        <v>45</v>
      </c>
      <c r="G6" s="157">
        <v>41</v>
      </c>
      <c r="H6" s="157">
        <v>26</v>
      </c>
      <c r="I6" s="157">
        <v>0</v>
      </c>
      <c r="J6" s="157">
        <v>0</v>
      </c>
      <c r="K6" s="157">
        <v>0</v>
      </c>
      <c r="L6" s="157">
        <v>0</v>
      </c>
      <c r="M6" s="157">
        <v>0</v>
      </c>
      <c r="N6" s="157">
        <v>0</v>
      </c>
      <c r="O6" s="157">
        <v>0</v>
      </c>
      <c r="P6" s="31">
        <f t="shared" si="1"/>
        <v>163</v>
      </c>
      <c r="Q6" s="157">
        <v>41</v>
      </c>
      <c r="R6" s="157">
        <v>46</v>
      </c>
      <c r="S6" s="157">
        <v>33</v>
      </c>
      <c r="T6" s="157">
        <v>29</v>
      </c>
      <c r="U6" s="157">
        <v>32</v>
      </c>
      <c r="V6" s="157">
        <v>0</v>
      </c>
      <c r="W6" s="16">
        <f t="shared" si="2"/>
        <v>181</v>
      </c>
      <c r="X6" s="158">
        <v>11</v>
      </c>
      <c r="Y6" s="158">
        <v>8</v>
      </c>
      <c r="Z6" s="158">
        <v>0</v>
      </c>
      <c r="AA6" s="16">
        <f t="shared" si="0"/>
        <v>19</v>
      </c>
      <c r="AB6" s="15">
        <f t="shared" si="3"/>
        <v>363</v>
      </c>
    </row>
    <row r="7" spans="1:31" x14ac:dyDescent="0.25">
      <c r="A7" s="173" t="s">
        <v>200</v>
      </c>
      <c r="B7" s="17" t="s">
        <v>52</v>
      </c>
      <c r="C7" s="9" t="s">
        <v>59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31">
        <f t="shared" si="1"/>
        <v>0</v>
      </c>
      <c r="Q7" s="157"/>
      <c r="R7" s="157"/>
      <c r="S7" s="157"/>
      <c r="T7" s="157"/>
      <c r="U7" s="157"/>
      <c r="V7" s="157"/>
      <c r="W7" s="16">
        <f t="shared" si="2"/>
        <v>0</v>
      </c>
      <c r="X7" s="159"/>
      <c r="Y7" s="159"/>
      <c r="Z7" s="159"/>
      <c r="AA7" s="16">
        <f t="shared" si="0"/>
        <v>0</v>
      </c>
      <c r="AB7" s="15">
        <f t="shared" si="3"/>
        <v>0</v>
      </c>
    </row>
    <row r="8" spans="1:31" ht="32.25" customHeight="1" x14ac:dyDescent="0.25">
      <c r="A8" s="172" t="s">
        <v>201</v>
      </c>
      <c r="B8" s="17" t="s">
        <v>62</v>
      </c>
      <c r="C8" s="9" t="s">
        <v>59</v>
      </c>
      <c r="D8" s="157">
        <v>0</v>
      </c>
      <c r="E8" s="157">
        <v>0</v>
      </c>
      <c r="F8" s="157">
        <v>1</v>
      </c>
      <c r="G8" s="157">
        <v>2</v>
      </c>
      <c r="H8" s="157">
        <v>1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31">
        <f t="shared" si="1"/>
        <v>4</v>
      </c>
      <c r="Q8" s="157">
        <v>0</v>
      </c>
      <c r="R8" s="157">
        <v>0</v>
      </c>
      <c r="S8" s="157">
        <v>0</v>
      </c>
      <c r="T8" s="157">
        <v>0</v>
      </c>
      <c r="U8" s="157">
        <v>1</v>
      </c>
      <c r="V8" s="157">
        <v>0</v>
      </c>
      <c r="W8" s="16">
        <f t="shared" si="2"/>
        <v>1</v>
      </c>
      <c r="X8" s="159">
        <v>0</v>
      </c>
      <c r="Y8" s="159">
        <v>0</v>
      </c>
      <c r="Z8" s="159">
        <v>0</v>
      </c>
      <c r="AA8" s="16">
        <f t="shared" si="0"/>
        <v>0</v>
      </c>
      <c r="AB8" s="15">
        <f t="shared" si="3"/>
        <v>5</v>
      </c>
    </row>
    <row r="9" spans="1:31" ht="42.75" customHeight="1" x14ac:dyDescent="0.25">
      <c r="A9" s="172"/>
      <c r="B9" s="17" t="s">
        <v>375</v>
      </c>
      <c r="C9" s="9" t="s">
        <v>59</v>
      </c>
      <c r="D9" s="157">
        <v>0</v>
      </c>
      <c r="E9" s="157">
        <v>0</v>
      </c>
      <c r="F9" s="157">
        <v>0</v>
      </c>
      <c r="G9" s="157">
        <v>1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31">
        <f t="shared" si="1"/>
        <v>1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6">
        <f t="shared" si="2"/>
        <v>0</v>
      </c>
      <c r="X9" s="159">
        <v>0</v>
      </c>
      <c r="Y9" s="159">
        <v>0</v>
      </c>
      <c r="Z9" s="159">
        <v>0</v>
      </c>
      <c r="AA9" s="16">
        <f t="shared" si="0"/>
        <v>0</v>
      </c>
      <c r="AB9" s="15">
        <f t="shared" ref="AB9" si="4">SUM(P9,W9,AA9)</f>
        <v>1</v>
      </c>
    </row>
    <row r="10" spans="1:31" ht="68.25" customHeight="1" x14ac:dyDescent="0.25">
      <c r="A10" s="172">
        <v>2</v>
      </c>
      <c r="B10" s="30" t="s">
        <v>69</v>
      </c>
      <c r="C10" s="9" t="s">
        <v>59</v>
      </c>
      <c r="D10" s="74">
        <f>D11+D14+D17</f>
        <v>0</v>
      </c>
      <c r="E10" s="74">
        <f t="shared" ref="E10:AB10" si="5">E11+E14+E17</f>
        <v>51</v>
      </c>
      <c r="F10" s="74">
        <f t="shared" si="5"/>
        <v>45</v>
      </c>
      <c r="G10" s="74">
        <f t="shared" si="5"/>
        <v>41</v>
      </c>
      <c r="H10" s="74">
        <f t="shared" si="5"/>
        <v>26</v>
      </c>
      <c r="I10" s="74">
        <f t="shared" si="5"/>
        <v>0</v>
      </c>
      <c r="J10" s="74">
        <f t="shared" si="5"/>
        <v>0</v>
      </c>
      <c r="K10" s="74">
        <f t="shared" si="5"/>
        <v>0</v>
      </c>
      <c r="L10" s="74">
        <f t="shared" si="5"/>
        <v>0</v>
      </c>
      <c r="M10" s="74">
        <f t="shared" si="5"/>
        <v>0</v>
      </c>
      <c r="N10" s="74">
        <f t="shared" si="5"/>
        <v>0</v>
      </c>
      <c r="O10" s="74">
        <f t="shared" si="5"/>
        <v>0</v>
      </c>
      <c r="P10" s="74">
        <f t="shared" si="5"/>
        <v>163</v>
      </c>
      <c r="Q10" s="74">
        <f t="shared" si="5"/>
        <v>41</v>
      </c>
      <c r="R10" s="74">
        <f t="shared" si="5"/>
        <v>46</v>
      </c>
      <c r="S10" s="74">
        <f t="shared" si="5"/>
        <v>33</v>
      </c>
      <c r="T10" s="74">
        <f t="shared" si="5"/>
        <v>29</v>
      </c>
      <c r="U10" s="74">
        <f t="shared" si="5"/>
        <v>32</v>
      </c>
      <c r="V10" s="74">
        <f t="shared" si="5"/>
        <v>0</v>
      </c>
      <c r="W10" s="74">
        <f t="shared" si="5"/>
        <v>181</v>
      </c>
      <c r="X10" s="74">
        <f t="shared" si="5"/>
        <v>11</v>
      </c>
      <c r="Y10" s="74">
        <f t="shared" si="5"/>
        <v>8</v>
      </c>
      <c r="Z10" s="74">
        <f t="shared" si="5"/>
        <v>0</v>
      </c>
      <c r="AA10" s="74">
        <f t="shared" si="5"/>
        <v>19</v>
      </c>
      <c r="AB10" s="74">
        <f t="shared" si="5"/>
        <v>363</v>
      </c>
    </row>
    <row r="11" spans="1:31" ht="42" customHeight="1" x14ac:dyDescent="0.25">
      <c r="A11" s="172" t="s">
        <v>197</v>
      </c>
      <c r="B11" s="17" t="s">
        <v>64</v>
      </c>
      <c r="C11" s="30" t="s">
        <v>59</v>
      </c>
      <c r="D11" s="158">
        <v>0</v>
      </c>
      <c r="E11" s="158">
        <v>51</v>
      </c>
      <c r="F11" s="158">
        <v>45</v>
      </c>
      <c r="G11" s="158">
        <v>41</v>
      </c>
      <c r="H11" s="158">
        <v>26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">
        <f t="shared" si="1"/>
        <v>163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">
        <f t="shared" si="2"/>
        <v>0</v>
      </c>
      <c r="X11" s="158">
        <v>0</v>
      </c>
      <c r="Y11" s="158">
        <v>0</v>
      </c>
      <c r="Z11" s="158">
        <v>0</v>
      </c>
      <c r="AA11" s="16">
        <f>SUM(X11:Z11)</f>
        <v>0</v>
      </c>
      <c r="AB11" s="15">
        <f>SUM(P11,W11,AA11)</f>
        <v>163</v>
      </c>
    </row>
    <row r="12" spans="1:31" ht="30.75" customHeight="1" x14ac:dyDescent="0.25">
      <c r="A12" s="172" t="s">
        <v>202</v>
      </c>
      <c r="B12" s="17" t="s">
        <v>67</v>
      </c>
      <c r="C12" s="30" t="s">
        <v>59</v>
      </c>
      <c r="D12" s="158">
        <v>0</v>
      </c>
      <c r="E12" s="158">
        <v>0</v>
      </c>
      <c r="F12" s="158">
        <v>1</v>
      </c>
      <c r="G12" s="158">
        <v>2</v>
      </c>
      <c r="H12" s="158">
        <v>1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">
        <f t="shared" si="1"/>
        <v>4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">
        <f t="shared" si="2"/>
        <v>0</v>
      </c>
      <c r="X12" s="158">
        <v>0</v>
      </c>
      <c r="Y12" s="158">
        <v>0</v>
      </c>
      <c r="Z12" s="158">
        <v>0</v>
      </c>
      <c r="AA12" s="16">
        <f t="shared" ref="AA12:AA27" si="6">SUM(X12:Z12)</f>
        <v>0</v>
      </c>
      <c r="AB12" s="15">
        <f t="shared" ref="AB12:AB27" si="7">SUM(P12,W12,AA12)</f>
        <v>4</v>
      </c>
    </row>
    <row r="13" spans="1:31" ht="45.75" customHeight="1" x14ac:dyDescent="0.25">
      <c r="A13" s="172" t="s">
        <v>203</v>
      </c>
      <c r="B13" s="17" t="s">
        <v>207</v>
      </c>
      <c r="C13" s="30" t="s">
        <v>59</v>
      </c>
      <c r="D13" s="158">
        <v>0</v>
      </c>
      <c r="E13" s="158">
        <v>0</v>
      </c>
      <c r="F13" s="158">
        <v>1</v>
      </c>
      <c r="G13" s="158">
        <v>2</v>
      </c>
      <c r="H13" s="158">
        <v>1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">
        <f t="shared" si="1"/>
        <v>4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">
        <f t="shared" si="2"/>
        <v>0</v>
      </c>
      <c r="X13" s="158">
        <v>0</v>
      </c>
      <c r="Y13" s="158">
        <v>0</v>
      </c>
      <c r="Z13" s="158">
        <v>0</v>
      </c>
      <c r="AA13" s="16">
        <f t="shared" si="6"/>
        <v>0</v>
      </c>
      <c r="AB13" s="15">
        <f t="shared" si="7"/>
        <v>4</v>
      </c>
    </row>
    <row r="14" spans="1:31" ht="51" customHeight="1" x14ac:dyDescent="0.25">
      <c r="A14" s="172" t="s">
        <v>204</v>
      </c>
      <c r="B14" s="17" t="s">
        <v>65</v>
      </c>
      <c r="C14" s="30" t="s">
        <v>59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">
        <f t="shared" si="1"/>
        <v>0</v>
      </c>
      <c r="Q14" s="158">
        <v>41</v>
      </c>
      <c r="R14" s="158">
        <v>46</v>
      </c>
      <c r="S14" s="158">
        <v>33</v>
      </c>
      <c r="T14" s="158">
        <v>29</v>
      </c>
      <c r="U14" s="158">
        <v>32</v>
      </c>
      <c r="V14" s="158">
        <v>0</v>
      </c>
      <c r="W14" s="15">
        <f t="shared" si="2"/>
        <v>181</v>
      </c>
      <c r="X14" s="158">
        <v>0</v>
      </c>
      <c r="Y14" s="158">
        <v>0</v>
      </c>
      <c r="Z14" s="158">
        <v>0</v>
      </c>
      <c r="AA14" s="16">
        <f t="shared" si="6"/>
        <v>0</v>
      </c>
      <c r="AB14" s="15">
        <f t="shared" si="7"/>
        <v>181</v>
      </c>
    </row>
    <row r="15" spans="1:31" ht="42.75" customHeight="1" x14ac:dyDescent="0.25">
      <c r="A15" s="172" t="s">
        <v>205</v>
      </c>
      <c r="B15" s="17" t="s">
        <v>63</v>
      </c>
      <c r="C15" s="30" t="s">
        <v>59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">
        <f t="shared" si="1"/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1</v>
      </c>
      <c r="V15" s="158">
        <v>0</v>
      </c>
      <c r="W15" s="15">
        <f t="shared" si="2"/>
        <v>1</v>
      </c>
      <c r="X15" s="158">
        <v>0</v>
      </c>
      <c r="Y15" s="158">
        <v>0</v>
      </c>
      <c r="Z15" s="158">
        <v>0</v>
      </c>
      <c r="AA15" s="16">
        <f t="shared" si="6"/>
        <v>0</v>
      </c>
      <c r="AB15" s="15">
        <f t="shared" si="7"/>
        <v>1</v>
      </c>
    </row>
    <row r="16" spans="1:31" ht="51" customHeight="1" x14ac:dyDescent="0.25">
      <c r="A16" s="172" t="s">
        <v>206</v>
      </c>
      <c r="B16" s="17" t="s">
        <v>68</v>
      </c>
      <c r="C16" s="30" t="s">
        <v>59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">
        <f t="shared" si="1"/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1</v>
      </c>
      <c r="V16" s="158">
        <v>0</v>
      </c>
      <c r="W16" s="15">
        <f t="shared" si="2"/>
        <v>1</v>
      </c>
      <c r="X16" s="158">
        <v>0</v>
      </c>
      <c r="Y16" s="158">
        <v>0</v>
      </c>
      <c r="Z16" s="158">
        <v>0</v>
      </c>
      <c r="AA16" s="16">
        <f t="shared" si="6"/>
        <v>0</v>
      </c>
      <c r="AB16" s="15">
        <f t="shared" si="7"/>
        <v>1</v>
      </c>
    </row>
    <row r="17" spans="1:28" ht="58.5" customHeight="1" x14ac:dyDescent="0.25">
      <c r="A17" s="172" t="s">
        <v>208</v>
      </c>
      <c r="B17" s="17" t="s">
        <v>66</v>
      </c>
      <c r="C17" s="30" t="s">
        <v>59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">
        <f t="shared" si="1"/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">
        <f t="shared" si="2"/>
        <v>0</v>
      </c>
      <c r="X17" s="158">
        <v>11</v>
      </c>
      <c r="Y17" s="158">
        <v>8</v>
      </c>
      <c r="Z17" s="158">
        <v>0</v>
      </c>
      <c r="AA17" s="16">
        <f t="shared" si="6"/>
        <v>19</v>
      </c>
      <c r="AB17" s="15">
        <f t="shared" si="7"/>
        <v>19</v>
      </c>
    </row>
    <row r="18" spans="1:28" ht="58.5" customHeight="1" x14ac:dyDescent="0.25">
      <c r="A18" s="172" t="s">
        <v>209</v>
      </c>
      <c r="B18" s="17" t="s">
        <v>63</v>
      </c>
      <c r="C18" s="30" t="s">
        <v>59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">
        <f t="shared" si="1"/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">
        <f t="shared" si="2"/>
        <v>0</v>
      </c>
      <c r="X18" s="158">
        <v>0</v>
      </c>
      <c r="Y18" s="158">
        <v>0</v>
      </c>
      <c r="Z18" s="158">
        <v>0</v>
      </c>
      <c r="AA18" s="16">
        <f t="shared" si="6"/>
        <v>0</v>
      </c>
      <c r="AB18" s="15">
        <f t="shared" si="7"/>
        <v>0</v>
      </c>
    </row>
    <row r="19" spans="1:28" ht="58.5" customHeight="1" x14ac:dyDescent="0.25">
      <c r="A19" s="172" t="s">
        <v>210</v>
      </c>
      <c r="B19" s="17" t="s">
        <v>68</v>
      </c>
      <c r="C19" s="30" t="s">
        <v>59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">
        <f t="shared" si="1"/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">
        <f t="shared" si="2"/>
        <v>0</v>
      </c>
      <c r="X19" s="158">
        <v>0</v>
      </c>
      <c r="Y19" s="158">
        <v>0</v>
      </c>
      <c r="Z19" s="158">
        <v>0</v>
      </c>
      <c r="AA19" s="16">
        <f t="shared" si="6"/>
        <v>0</v>
      </c>
      <c r="AB19" s="15">
        <f t="shared" si="7"/>
        <v>0</v>
      </c>
    </row>
    <row r="20" spans="1:28" ht="69" customHeight="1" x14ac:dyDescent="0.25">
      <c r="A20" s="172" t="s">
        <v>221</v>
      </c>
      <c r="B20" s="17" t="s">
        <v>222</v>
      </c>
      <c r="C20" s="30" t="s">
        <v>59</v>
      </c>
      <c r="D20" s="158">
        <v>0</v>
      </c>
      <c r="E20" s="158">
        <v>0</v>
      </c>
      <c r="F20" s="158">
        <v>1</v>
      </c>
      <c r="G20" s="158">
        <v>3</v>
      </c>
      <c r="H20" s="158">
        <v>1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">
        <f t="shared" si="1"/>
        <v>5</v>
      </c>
      <c r="Q20" s="158">
        <v>0</v>
      </c>
      <c r="R20" s="158">
        <v>0</v>
      </c>
      <c r="S20" s="158">
        <v>0</v>
      </c>
      <c r="T20" s="158">
        <v>0</v>
      </c>
      <c r="U20" s="158">
        <v>1</v>
      </c>
      <c r="V20" s="158">
        <v>0</v>
      </c>
      <c r="W20" s="15">
        <f t="shared" si="2"/>
        <v>1</v>
      </c>
      <c r="X20" s="158">
        <v>0</v>
      </c>
      <c r="Y20" s="158">
        <v>0</v>
      </c>
      <c r="Z20" s="158">
        <v>0</v>
      </c>
      <c r="AA20" s="16">
        <f t="shared" ref="AA20" si="8">SUM(X20:Z20)</f>
        <v>0</v>
      </c>
      <c r="AB20" s="15">
        <f t="shared" ref="AB20" si="9">SUM(P20,W20,AA20)</f>
        <v>6</v>
      </c>
    </row>
    <row r="21" spans="1:28" ht="109.5" customHeight="1" x14ac:dyDescent="0.25">
      <c r="A21" s="172">
        <v>3</v>
      </c>
      <c r="B21" s="30" t="s">
        <v>96</v>
      </c>
      <c r="C21" s="30" t="s">
        <v>59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60">
        <v>0</v>
      </c>
      <c r="R21" s="160">
        <v>0</v>
      </c>
      <c r="S21" s="160">
        <v>0</v>
      </c>
      <c r="T21" s="160">
        <v>0</v>
      </c>
      <c r="U21" s="160">
        <v>0</v>
      </c>
      <c r="V21" s="160">
        <v>0</v>
      </c>
      <c r="W21" s="15">
        <f t="shared" si="2"/>
        <v>0</v>
      </c>
      <c r="X21" s="160">
        <v>0</v>
      </c>
      <c r="Y21" s="160">
        <v>0</v>
      </c>
      <c r="Z21" s="160">
        <v>0</v>
      </c>
      <c r="AA21" s="16">
        <f t="shared" ref="AA21" si="10">SUM(X21:Z21)</f>
        <v>0</v>
      </c>
      <c r="AB21" s="15">
        <f t="shared" ref="AB21" si="11">SUM(P21,W21,AA21)</f>
        <v>0</v>
      </c>
    </row>
    <row r="22" spans="1:28" ht="33" customHeight="1" x14ac:dyDescent="0.25">
      <c r="A22" s="172" t="s">
        <v>211</v>
      </c>
      <c r="B22" s="17" t="s">
        <v>70</v>
      </c>
      <c r="C22" s="30" t="s">
        <v>59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">
        <f t="shared" si="2"/>
        <v>0</v>
      </c>
      <c r="X22" s="158">
        <v>0</v>
      </c>
      <c r="Y22" s="158">
        <v>0</v>
      </c>
      <c r="Z22" s="158">
        <v>0</v>
      </c>
      <c r="AA22" s="16">
        <f t="shared" si="6"/>
        <v>0</v>
      </c>
      <c r="AB22" s="15">
        <f t="shared" si="7"/>
        <v>0</v>
      </c>
    </row>
    <row r="23" spans="1:28" ht="33" customHeight="1" x14ac:dyDescent="0.25">
      <c r="A23" s="172" t="s">
        <v>212</v>
      </c>
      <c r="B23" s="17" t="s">
        <v>73</v>
      </c>
      <c r="C23" s="30" t="s">
        <v>59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">
        <f t="shared" si="2"/>
        <v>0</v>
      </c>
      <c r="X23" s="158">
        <v>0</v>
      </c>
      <c r="Y23" s="158">
        <v>0</v>
      </c>
      <c r="Z23" s="158">
        <v>0</v>
      </c>
      <c r="AA23" s="16">
        <f t="shared" si="6"/>
        <v>0</v>
      </c>
      <c r="AB23" s="15">
        <f t="shared" si="7"/>
        <v>0</v>
      </c>
    </row>
    <row r="24" spans="1:28" ht="33" customHeight="1" x14ac:dyDescent="0.25">
      <c r="A24" s="172" t="s">
        <v>213</v>
      </c>
      <c r="B24" s="17" t="s">
        <v>71</v>
      </c>
      <c r="C24" s="30" t="s">
        <v>59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">
        <f t="shared" si="2"/>
        <v>0</v>
      </c>
      <c r="X24" s="158">
        <v>0</v>
      </c>
      <c r="Y24" s="158">
        <v>0</v>
      </c>
      <c r="Z24" s="158">
        <v>0</v>
      </c>
      <c r="AA24" s="16">
        <f t="shared" si="6"/>
        <v>0</v>
      </c>
      <c r="AB24" s="15">
        <f t="shared" si="7"/>
        <v>0</v>
      </c>
    </row>
    <row r="25" spans="1:28" ht="33" customHeight="1" x14ac:dyDescent="0.25">
      <c r="A25" s="172" t="s">
        <v>214</v>
      </c>
      <c r="B25" s="17" t="s">
        <v>73</v>
      </c>
      <c r="C25" s="30" t="s">
        <v>59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">
        <f t="shared" si="2"/>
        <v>0</v>
      </c>
      <c r="X25" s="158">
        <v>0</v>
      </c>
      <c r="Y25" s="158">
        <v>0</v>
      </c>
      <c r="Z25" s="158">
        <v>0</v>
      </c>
      <c r="AA25" s="16">
        <f t="shared" si="6"/>
        <v>0</v>
      </c>
      <c r="AB25" s="15">
        <f t="shared" si="7"/>
        <v>0</v>
      </c>
    </row>
    <row r="26" spans="1:28" ht="33" customHeight="1" x14ac:dyDescent="0.25">
      <c r="A26" s="172" t="s">
        <v>215</v>
      </c>
      <c r="B26" s="17" t="s">
        <v>72</v>
      </c>
      <c r="C26" s="30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8">
        <v>0</v>
      </c>
      <c r="R26" s="158">
        <v>0</v>
      </c>
      <c r="S26" s="158">
        <v>0</v>
      </c>
      <c r="T26" s="158">
        <v>0</v>
      </c>
      <c r="U26" s="158">
        <v>1</v>
      </c>
      <c r="V26" s="158">
        <v>0</v>
      </c>
      <c r="W26" s="15">
        <f t="shared" si="2"/>
        <v>1</v>
      </c>
      <c r="X26" s="158">
        <v>0</v>
      </c>
      <c r="Y26" s="158">
        <v>0</v>
      </c>
      <c r="Z26" s="158">
        <v>0</v>
      </c>
      <c r="AA26" s="16">
        <f t="shared" si="6"/>
        <v>0</v>
      </c>
      <c r="AB26" s="15">
        <f t="shared" si="7"/>
        <v>1</v>
      </c>
    </row>
    <row r="27" spans="1:28" ht="33" customHeight="1" x14ac:dyDescent="0.25">
      <c r="A27" s="172" t="s">
        <v>216</v>
      </c>
      <c r="B27" s="17" t="s">
        <v>73</v>
      </c>
      <c r="C27" s="30" t="s">
        <v>59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">
        <f t="shared" si="2"/>
        <v>0</v>
      </c>
      <c r="X27" s="158">
        <v>0</v>
      </c>
      <c r="Y27" s="158">
        <v>0</v>
      </c>
      <c r="Z27" s="158">
        <v>0</v>
      </c>
      <c r="AA27" s="16">
        <f t="shared" si="6"/>
        <v>0</v>
      </c>
      <c r="AB27" s="15">
        <f t="shared" si="7"/>
        <v>0</v>
      </c>
    </row>
    <row r="28" spans="1:28" ht="57.75" customHeight="1" x14ac:dyDescent="0.25">
      <c r="A28" s="172" t="s">
        <v>218</v>
      </c>
      <c r="B28" s="32" t="s">
        <v>219</v>
      </c>
      <c r="C28" s="30" t="s">
        <v>58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">
        <f t="shared" si="2"/>
        <v>0</v>
      </c>
      <c r="X28" s="158">
        <v>0</v>
      </c>
      <c r="Y28" s="158">
        <v>0</v>
      </c>
      <c r="Z28" s="158">
        <v>0</v>
      </c>
      <c r="AA28" s="16">
        <f t="shared" ref="AA28" si="12">SUM(X28:Z28)</f>
        <v>0</v>
      </c>
      <c r="AB28" s="15">
        <f t="shared" ref="AB28" si="13">SUM(P28,W28,AA28)</f>
        <v>0</v>
      </c>
    </row>
    <row r="29" spans="1:28" ht="73.5" customHeight="1" x14ac:dyDescent="0.25">
      <c r="A29" s="172" t="s">
        <v>220</v>
      </c>
      <c r="B29" s="32" t="s">
        <v>223</v>
      </c>
      <c r="C29" s="30" t="s">
        <v>59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">
        <f t="shared" si="2"/>
        <v>0</v>
      </c>
      <c r="X29" s="158">
        <v>0</v>
      </c>
      <c r="Y29" s="158">
        <v>0</v>
      </c>
      <c r="Z29" s="158">
        <v>0</v>
      </c>
      <c r="AA29" s="16">
        <f t="shared" ref="AA29" si="14">SUM(X29:Z29)</f>
        <v>0</v>
      </c>
      <c r="AB29" s="15">
        <f t="shared" ref="AB29:AB30" si="15">SUM(P29,W29,AA29)</f>
        <v>0</v>
      </c>
    </row>
    <row r="30" spans="1:28" ht="162" customHeight="1" x14ac:dyDescent="0.25">
      <c r="A30" s="172">
        <v>4</v>
      </c>
      <c r="B30" s="76" t="s">
        <v>87</v>
      </c>
      <c r="C30" s="30" t="s">
        <v>59</v>
      </c>
      <c r="D30" s="161">
        <v>0</v>
      </c>
      <c r="E30" s="161">
        <v>0</v>
      </c>
      <c r="F30" s="161">
        <v>0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5">
        <f>SUM(D31:O31)</f>
        <v>0</v>
      </c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15">
        <f t="shared" si="15"/>
        <v>0</v>
      </c>
    </row>
    <row r="31" spans="1:28" ht="59.25" customHeight="1" x14ac:dyDescent="0.25">
      <c r="A31" s="172" t="s">
        <v>129</v>
      </c>
      <c r="B31" s="17" t="s">
        <v>89</v>
      </c>
      <c r="C31" s="30" t="s">
        <v>59</v>
      </c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">
        <f>SUM(D32:O32)</f>
        <v>0</v>
      </c>
      <c r="Q31" s="162"/>
      <c r="R31" s="162"/>
      <c r="S31" s="162"/>
      <c r="T31" s="162"/>
      <c r="U31" s="162"/>
      <c r="V31" s="162"/>
      <c r="W31" s="15"/>
      <c r="X31" s="162"/>
      <c r="Y31" s="162"/>
      <c r="Z31" s="162"/>
      <c r="AA31" s="16"/>
      <c r="AB31" s="16">
        <f>SUM(P30,W31,AA31)</f>
        <v>0</v>
      </c>
    </row>
    <row r="32" spans="1:28" ht="29.25" customHeight="1" x14ac:dyDescent="0.25">
      <c r="A32" s="172" t="s">
        <v>131</v>
      </c>
      <c r="B32" s="17" t="s">
        <v>70</v>
      </c>
      <c r="C32" s="30" t="s">
        <v>59</v>
      </c>
      <c r="D32" s="158">
        <v>0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">
        <f t="shared" ref="P32:P93" si="16">SUM(D32:O32)</f>
        <v>0</v>
      </c>
      <c r="Q32" s="162"/>
      <c r="R32" s="162"/>
      <c r="S32" s="162"/>
      <c r="T32" s="162"/>
      <c r="U32" s="162"/>
      <c r="V32" s="162"/>
      <c r="W32" s="15"/>
      <c r="X32" s="162"/>
      <c r="Y32" s="162"/>
      <c r="Z32" s="162"/>
      <c r="AA32" s="16"/>
      <c r="AB32" s="15">
        <f t="shared" ref="AB32:AB85" si="17">SUM(P32,W32,AA32)</f>
        <v>0</v>
      </c>
    </row>
    <row r="33" spans="1:28" ht="27.75" customHeight="1" x14ac:dyDescent="0.25">
      <c r="A33" s="172" t="s">
        <v>132</v>
      </c>
      <c r="B33" s="17" t="s">
        <v>73</v>
      </c>
      <c r="C33" s="30" t="s">
        <v>59</v>
      </c>
      <c r="D33" s="158">
        <v>0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">
        <f t="shared" si="16"/>
        <v>0</v>
      </c>
      <c r="Q33" s="162"/>
      <c r="R33" s="162"/>
      <c r="S33" s="162"/>
      <c r="T33" s="162"/>
      <c r="U33" s="162"/>
      <c r="V33" s="162"/>
      <c r="W33" s="15"/>
      <c r="X33" s="162"/>
      <c r="Y33" s="162"/>
      <c r="Z33" s="162"/>
      <c r="AA33" s="16"/>
      <c r="AB33" s="15">
        <f t="shared" si="17"/>
        <v>0</v>
      </c>
    </row>
    <row r="34" spans="1:28" ht="27.75" customHeight="1" x14ac:dyDescent="0.25">
      <c r="A34" s="172" t="s">
        <v>133</v>
      </c>
      <c r="B34" s="17" t="s">
        <v>71</v>
      </c>
      <c r="C34" s="30" t="s">
        <v>59</v>
      </c>
      <c r="D34" s="158">
        <v>0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">
        <f t="shared" si="16"/>
        <v>0</v>
      </c>
      <c r="Q34" s="162"/>
      <c r="R34" s="162"/>
      <c r="S34" s="162"/>
      <c r="T34" s="162"/>
      <c r="U34" s="162"/>
      <c r="V34" s="162"/>
      <c r="W34" s="15"/>
      <c r="X34" s="162"/>
      <c r="Y34" s="162"/>
      <c r="Z34" s="162"/>
      <c r="AA34" s="16"/>
      <c r="AB34" s="15">
        <f t="shared" si="17"/>
        <v>0</v>
      </c>
    </row>
    <row r="35" spans="1:28" ht="27.75" customHeight="1" x14ac:dyDescent="0.25">
      <c r="A35" s="172" t="s">
        <v>134</v>
      </c>
      <c r="B35" s="17" t="s">
        <v>73</v>
      </c>
      <c r="C35" s="30" t="s">
        <v>59</v>
      </c>
      <c r="D35" s="158">
        <v>0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">
        <f t="shared" si="16"/>
        <v>0</v>
      </c>
      <c r="Q35" s="162"/>
      <c r="R35" s="162"/>
      <c r="S35" s="162"/>
      <c r="T35" s="162"/>
      <c r="U35" s="162"/>
      <c r="V35" s="162"/>
      <c r="W35" s="15"/>
      <c r="X35" s="162"/>
      <c r="Y35" s="162"/>
      <c r="Z35" s="162"/>
      <c r="AA35" s="16"/>
      <c r="AB35" s="15">
        <f t="shared" si="17"/>
        <v>0</v>
      </c>
    </row>
    <row r="36" spans="1:28" ht="27.75" customHeight="1" x14ac:dyDescent="0.25">
      <c r="A36" s="172" t="s">
        <v>135</v>
      </c>
      <c r="B36" s="17" t="s">
        <v>72</v>
      </c>
      <c r="C36" s="30" t="s">
        <v>59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">
        <f t="shared" si="16"/>
        <v>0</v>
      </c>
      <c r="Q36" s="162"/>
      <c r="R36" s="162"/>
      <c r="S36" s="162"/>
      <c r="T36" s="162"/>
      <c r="U36" s="162"/>
      <c r="V36" s="162"/>
      <c r="W36" s="15"/>
      <c r="X36" s="162"/>
      <c r="Y36" s="162"/>
      <c r="Z36" s="162"/>
      <c r="AA36" s="16"/>
      <c r="AB36" s="15">
        <f t="shared" si="17"/>
        <v>0</v>
      </c>
    </row>
    <row r="37" spans="1:28" ht="27.75" customHeight="1" x14ac:dyDescent="0.25">
      <c r="A37" s="172" t="s">
        <v>136</v>
      </c>
      <c r="B37" s="17" t="s">
        <v>73</v>
      </c>
      <c r="C37" s="30" t="s">
        <v>59</v>
      </c>
      <c r="D37" s="158">
        <v>0</v>
      </c>
      <c r="E37" s="158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">
        <f t="shared" si="16"/>
        <v>0</v>
      </c>
      <c r="Q37" s="162"/>
      <c r="R37" s="162"/>
      <c r="S37" s="162"/>
      <c r="T37" s="162"/>
      <c r="U37" s="162"/>
      <c r="V37" s="162"/>
      <c r="W37" s="15"/>
      <c r="X37" s="162"/>
      <c r="Y37" s="162"/>
      <c r="Z37" s="162"/>
      <c r="AA37" s="16"/>
      <c r="AB37" s="15">
        <f t="shared" si="17"/>
        <v>0</v>
      </c>
    </row>
    <row r="38" spans="1:28" ht="57" customHeight="1" x14ac:dyDescent="0.25">
      <c r="A38" s="172" t="s">
        <v>130</v>
      </c>
      <c r="B38" s="174" t="s">
        <v>94</v>
      </c>
      <c r="C38" s="30" t="s">
        <v>59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">
        <f t="shared" si="16"/>
        <v>0</v>
      </c>
      <c r="Q38" s="162"/>
      <c r="R38" s="162"/>
      <c r="S38" s="162"/>
      <c r="T38" s="162"/>
      <c r="U38" s="162"/>
      <c r="V38" s="162"/>
      <c r="W38" s="15"/>
      <c r="X38" s="162"/>
      <c r="Y38" s="162"/>
      <c r="Z38" s="162"/>
      <c r="AA38" s="16"/>
      <c r="AB38" s="15">
        <f t="shared" si="17"/>
        <v>0</v>
      </c>
    </row>
    <row r="39" spans="1:28" ht="27.75" customHeight="1" x14ac:dyDescent="0.25">
      <c r="A39" s="172" t="s">
        <v>137</v>
      </c>
      <c r="B39" s="17" t="s">
        <v>70</v>
      </c>
      <c r="C39" s="30" t="s">
        <v>59</v>
      </c>
      <c r="D39" s="158">
        <v>0</v>
      </c>
      <c r="E39" s="158">
        <v>0</v>
      </c>
      <c r="F39" s="158">
        <v>0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8">
        <v>0</v>
      </c>
      <c r="O39" s="158">
        <v>0</v>
      </c>
      <c r="P39" s="15">
        <f t="shared" si="16"/>
        <v>0</v>
      </c>
      <c r="Q39" s="162"/>
      <c r="R39" s="162"/>
      <c r="S39" s="162"/>
      <c r="T39" s="162"/>
      <c r="U39" s="162"/>
      <c r="V39" s="162"/>
      <c r="W39" s="15"/>
      <c r="X39" s="162"/>
      <c r="Y39" s="162"/>
      <c r="Z39" s="162"/>
      <c r="AA39" s="16"/>
      <c r="AB39" s="15">
        <f t="shared" si="17"/>
        <v>0</v>
      </c>
    </row>
    <row r="40" spans="1:28" ht="27.75" customHeight="1" x14ac:dyDescent="0.25">
      <c r="A40" s="172" t="s">
        <v>138</v>
      </c>
      <c r="B40" s="17" t="s">
        <v>73</v>
      </c>
      <c r="C40" s="30" t="s">
        <v>59</v>
      </c>
      <c r="D40" s="158">
        <v>0</v>
      </c>
      <c r="E40" s="158">
        <v>0</v>
      </c>
      <c r="F40" s="158">
        <v>0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8">
        <v>0</v>
      </c>
      <c r="O40" s="158">
        <v>0</v>
      </c>
      <c r="P40" s="15">
        <f t="shared" si="16"/>
        <v>0</v>
      </c>
      <c r="Q40" s="162"/>
      <c r="R40" s="162"/>
      <c r="S40" s="162"/>
      <c r="T40" s="162"/>
      <c r="U40" s="162"/>
      <c r="V40" s="162"/>
      <c r="W40" s="15"/>
      <c r="X40" s="162"/>
      <c r="Y40" s="162"/>
      <c r="Z40" s="162"/>
      <c r="AA40" s="16"/>
      <c r="AB40" s="15">
        <f t="shared" si="17"/>
        <v>0</v>
      </c>
    </row>
    <row r="41" spans="1:28" ht="27.75" customHeight="1" x14ac:dyDescent="0.25">
      <c r="A41" s="172" t="s">
        <v>139</v>
      </c>
      <c r="B41" s="17" t="s">
        <v>71</v>
      </c>
      <c r="C41" s="30" t="s">
        <v>59</v>
      </c>
      <c r="D41" s="158">
        <v>0</v>
      </c>
      <c r="E41" s="158">
        <v>0</v>
      </c>
      <c r="F41" s="158">
        <v>0</v>
      </c>
      <c r="G41" s="158">
        <v>0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8">
        <v>0</v>
      </c>
      <c r="O41" s="158">
        <v>0</v>
      </c>
      <c r="P41" s="15">
        <f t="shared" si="16"/>
        <v>0</v>
      </c>
      <c r="Q41" s="162"/>
      <c r="R41" s="162"/>
      <c r="S41" s="162"/>
      <c r="T41" s="162"/>
      <c r="U41" s="162"/>
      <c r="V41" s="162"/>
      <c r="W41" s="15"/>
      <c r="X41" s="162"/>
      <c r="Y41" s="162"/>
      <c r="Z41" s="162"/>
      <c r="AA41" s="16"/>
      <c r="AB41" s="15">
        <f t="shared" si="17"/>
        <v>0</v>
      </c>
    </row>
    <row r="42" spans="1:28" ht="27.75" customHeight="1" x14ac:dyDescent="0.25">
      <c r="A42" s="172" t="s">
        <v>140</v>
      </c>
      <c r="B42" s="17" t="s">
        <v>73</v>
      </c>
      <c r="C42" s="30" t="s">
        <v>59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">
        <f t="shared" si="16"/>
        <v>0</v>
      </c>
      <c r="Q42" s="162"/>
      <c r="R42" s="162"/>
      <c r="S42" s="162"/>
      <c r="T42" s="162"/>
      <c r="U42" s="162"/>
      <c r="V42" s="162"/>
      <c r="W42" s="15"/>
      <c r="X42" s="162"/>
      <c r="Y42" s="162"/>
      <c r="Z42" s="162"/>
      <c r="AA42" s="16"/>
      <c r="AB42" s="15">
        <f t="shared" si="17"/>
        <v>0</v>
      </c>
    </row>
    <row r="43" spans="1:28" ht="27.75" customHeight="1" x14ac:dyDescent="0.25">
      <c r="A43" s="172" t="s">
        <v>141</v>
      </c>
      <c r="B43" s="17" t="s">
        <v>72</v>
      </c>
      <c r="C43" s="30" t="s">
        <v>59</v>
      </c>
      <c r="D43" s="158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">
        <f t="shared" si="16"/>
        <v>0</v>
      </c>
      <c r="Q43" s="162"/>
      <c r="R43" s="162"/>
      <c r="S43" s="162"/>
      <c r="T43" s="162"/>
      <c r="U43" s="162"/>
      <c r="V43" s="162"/>
      <c r="W43" s="15"/>
      <c r="X43" s="162"/>
      <c r="Y43" s="162"/>
      <c r="Z43" s="162"/>
      <c r="AA43" s="16"/>
      <c r="AB43" s="15">
        <f t="shared" si="17"/>
        <v>0</v>
      </c>
    </row>
    <row r="44" spans="1:28" ht="27.75" customHeight="1" x14ac:dyDescent="0.25">
      <c r="A44" s="172" t="s">
        <v>142</v>
      </c>
      <c r="B44" s="17" t="s">
        <v>73</v>
      </c>
      <c r="C44" s="30" t="s">
        <v>59</v>
      </c>
      <c r="D44" s="158">
        <v>0</v>
      </c>
      <c r="E44" s="158">
        <v>0</v>
      </c>
      <c r="F44" s="158">
        <v>0</v>
      </c>
      <c r="G44" s="158">
        <v>0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">
        <f t="shared" si="16"/>
        <v>0</v>
      </c>
      <c r="Q44" s="162"/>
      <c r="R44" s="162"/>
      <c r="S44" s="162"/>
      <c r="T44" s="162"/>
      <c r="U44" s="162"/>
      <c r="V44" s="162"/>
      <c r="W44" s="15"/>
      <c r="X44" s="162"/>
      <c r="Y44" s="162"/>
      <c r="Z44" s="162"/>
      <c r="AA44" s="16"/>
      <c r="AB44" s="15">
        <f t="shared" si="17"/>
        <v>0</v>
      </c>
    </row>
    <row r="45" spans="1:28" ht="107.25" customHeight="1" x14ac:dyDescent="0.25">
      <c r="A45" s="172" t="s">
        <v>143</v>
      </c>
      <c r="B45" s="17" t="s">
        <v>90</v>
      </c>
      <c r="C45" s="30" t="s">
        <v>59</v>
      </c>
      <c r="D45" s="158">
        <v>0</v>
      </c>
      <c r="E45" s="158">
        <v>0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8">
        <v>0</v>
      </c>
      <c r="O45" s="158">
        <v>0</v>
      </c>
      <c r="P45" s="15">
        <f t="shared" si="16"/>
        <v>0</v>
      </c>
      <c r="Q45" s="162"/>
      <c r="R45" s="162"/>
      <c r="S45" s="162"/>
      <c r="T45" s="162"/>
      <c r="U45" s="162"/>
      <c r="V45" s="162"/>
      <c r="W45" s="15"/>
      <c r="X45" s="162"/>
      <c r="Y45" s="162"/>
      <c r="Z45" s="162"/>
      <c r="AA45" s="16"/>
      <c r="AB45" s="15">
        <f t="shared" si="17"/>
        <v>0</v>
      </c>
    </row>
    <row r="46" spans="1:28" ht="27.75" customHeight="1" x14ac:dyDescent="0.25">
      <c r="A46" s="172" t="s">
        <v>144</v>
      </c>
      <c r="B46" s="17" t="s">
        <v>70</v>
      </c>
      <c r="C46" s="30" t="s">
        <v>59</v>
      </c>
      <c r="D46" s="158">
        <v>0</v>
      </c>
      <c r="E46" s="158">
        <v>0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">
        <f t="shared" si="16"/>
        <v>0</v>
      </c>
      <c r="Q46" s="162"/>
      <c r="R46" s="162"/>
      <c r="S46" s="162"/>
      <c r="T46" s="162"/>
      <c r="U46" s="162"/>
      <c r="V46" s="162"/>
      <c r="W46" s="15"/>
      <c r="X46" s="162"/>
      <c r="Y46" s="162"/>
      <c r="Z46" s="162"/>
      <c r="AA46" s="16"/>
      <c r="AB46" s="15">
        <f t="shared" si="17"/>
        <v>0</v>
      </c>
    </row>
    <row r="47" spans="1:28" ht="27.75" customHeight="1" x14ac:dyDescent="0.25">
      <c r="A47" s="172" t="s">
        <v>145</v>
      </c>
      <c r="B47" s="17" t="s">
        <v>73</v>
      </c>
      <c r="C47" s="30" t="s">
        <v>59</v>
      </c>
      <c r="D47" s="158">
        <v>0</v>
      </c>
      <c r="E47" s="158">
        <v>0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0</v>
      </c>
      <c r="N47" s="158">
        <v>0</v>
      </c>
      <c r="O47" s="158">
        <v>0</v>
      </c>
      <c r="P47" s="15">
        <f t="shared" si="16"/>
        <v>0</v>
      </c>
      <c r="Q47" s="162"/>
      <c r="R47" s="162"/>
      <c r="S47" s="162"/>
      <c r="T47" s="162"/>
      <c r="U47" s="162"/>
      <c r="V47" s="162"/>
      <c r="W47" s="15"/>
      <c r="X47" s="162"/>
      <c r="Y47" s="162"/>
      <c r="Z47" s="162"/>
      <c r="AA47" s="16"/>
      <c r="AB47" s="15">
        <f t="shared" si="17"/>
        <v>0</v>
      </c>
    </row>
    <row r="48" spans="1:28" ht="27.75" customHeight="1" x14ac:dyDescent="0.25">
      <c r="A48" s="172" t="s">
        <v>146</v>
      </c>
      <c r="B48" s="17" t="s">
        <v>71</v>
      </c>
      <c r="C48" s="30" t="s">
        <v>59</v>
      </c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">
        <f t="shared" si="16"/>
        <v>0</v>
      </c>
      <c r="Q48" s="162"/>
      <c r="R48" s="162"/>
      <c r="S48" s="162"/>
      <c r="T48" s="162"/>
      <c r="U48" s="162"/>
      <c r="V48" s="162"/>
      <c r="W48" s="15"/>
      <c r="X48" s="162"/>
      <c r="Y48" s="162"/>
      <c r="Z48" s="162"/>
      <c r="AA48" s="16"/>
      <c r="AB48" s="15">
        <f t="shared" si="17"/>
        <v>0</v>
      </c>
    </row>
    <row r="49" spans="1:28" ht="27.75" customHeight="1" x14ac:dyDescent="0.25">
      <c r="A49" s="172" t="s">
        <v>147</v>
      </c>
      <c r="B49" s="17" t="s">
        <v>73</v>
      </c>
      <c r="C49" s="30" t="s">
        <v>59</v>
      </c>
      <c r="D49" s="158">
        <v>0</v>
      </c>
      <c r="E49" s="158">
        <v>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">
        <f t="shared" si="16"/>
        <v>0</v>
      </c>
      <c r="Q49" s="162"/>
      <c r="R49" s="162"/>
      <c r="S49" s="162"/>
      <c r="T49" s="162"/>
      <c r="U49" s="162"/>
      <c r="V49" s="162"/>
      <c r="W49" s="15"/>
      <c r="X49" s="162"/>
      <c r="Y49" s="162"/>
      <c r="Z49" s="162"/>
      <c r="AA49" s="16"/>
      <c r="AB49" s="15">
        <f t="shared" si="17"/>
        <v>0</v>
      </c>
    </row>
    <row r="50" spans="1:28" ht="27.75" customHeight="1" x14ac:dyDescent="0.25">
      <c r="A50" s="172" t="s">
        <v>148</v>
      </c>
      <c r="B50" s="17" t="s">
        <v>72</v>
      </c>
      <c r="C50" s="30" t="s">
        <v>59</v>
      </c>
      <c r="D50" s="158">
        <v>0</v>
      </c>
      <c r="E50" s="158">
        <v>0</v>
      </c>
      <c r="F50" s="158">
        <v>0</v>
      </c>
      <c r="G50" s="158">
        <v>0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8">
        <v>0</v>
      </c>
      <c r="O50" s="158">
        <v>0</v>
      </c>
      <c r="P50" s="15">
        <f t="shared" si="16"/>
        <v>0</v>
      </c>
      <c r="Q50" s="162"/>
      <c r="R50" s="162"/>
      <c r="S50" s="162"/>
      <c r="T50" s="162"/>
      <c r="U50" s="162"/>
      <c r="V50" s="162"/>
      <c r="W50" s="15"/>
      <c r="X50" s="162"/>
      <c r="Y50" s="162"/>
      <c r="Z50" s="162"/>
      <c r="AA50" s="16"/>
      <c r="AB50" s="15">
        <f t="shared" si="17"/>
        <v>0</v>
      </c>
    </row>
    <row r="51" spans="1:28" ht="27.75" customHeight="1" x14ac:dyDescent="0.25">
      <c r="A51" s="172" t="s">
        <v>149</v>
      </c>
      <c r="B51" s="17" t="s">
        <v>73</v>
      </c>
      <c r="C51" s="30" t="s">
        <v>59</v>
      </c>
      <c r="D51" s="158">
        <v>0</v>
      </c>
      <c r="E51" s="158">
        <v>0</v>
      </c>
      <c r="F51" s="158">
        <v>0</v>
      </c>
      <c r="G51" s="158">
        <v>0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58">
        <v>0</v>
      </c>
      <c r="O51" s="158">
        <v>0</v>
      </c>
      <c r="P51" s="15">
        <f t="shared" si="16"/>
        <v>0</v>
      </c>
      <c r="Q51" s="162"/>
      <c r="R51" s="162"/>
      <c r="S51" s="162"/>
      <c r="T51" s="162"/>
      <c r="U51" s="162"/>
      <c r="V51" s="162"/>
      <c r="W51" s="15"/>
      <c r="X51" s="162"/>
      <c r="Y51" s="162"/>
      <c r="Z51" s="162"/>
      <c r="AA51" s="16"/>
      <c r="AB51" s="15">
        <f t="shared" si="17"/>
        <v>0</v>
      </c>
    </row>
    <row r="52" spans="1:28" ht="61.5" customHeight="1" x14ac:dyDescent="0.25">
      <c r="A52" s="172" t="s">
        <v>150</v>
      </c>
      <c r="B52" s="17" t="s">
        <v>88</v>
      </c>
      <c r="C52" s="30" t="s">
        <v>59</v>
      </c>
      <c r="D52" s="158">
        <v>0</v>
      </c>
      <c r="E52" s="158">
        <v>0</v>
      </c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8">
        <v>0</v>
      </c>
      <c r="O52" s="158">
        <v>0</v>
      </c>
      <c r="P52" s="15">
        <f t="shared" si="16"/>
        <v>0</v>
      </c>
      <c r="Q52" s="162"/>
      <c r="R52" s="162"/>
      <c r="S52" s="162"/>
      <c r="T52" s="162"/>
      <c r="U52" s="162"/>
      <c r="V52" s="162"/>
      <c r="W52" s="15"/>
      <c r="X52" s="162"/>
      <c r="Y52" s="162"/>
      <c r="Z52" s="162"/>
      <c r="AA52" s="16"/>
      <c r="AB52" s="15">
        <f t="shared" si="17"/>
        <v>0</v>
      </c>
    </row>
    <row r="53" spans="1:28" ht="31.5" customHeight="1" x14ac:dyDescent="0.25">
      <c r="A53" s="172" t="s">
        <v>151</v>
      </c>
      <c r="B53" s="17" t="s">
        <v>70</v>
      </c>
      <c r="C53" s="30" t="s">
        <v>59</v>
      </c>
      <c r="D53" s="158">
        <v>0</v>
      </c>
      <c r="E53" s="158">
        <v>0</v>
      </c>
      <c r="F53" s="158">
        <v>0</v>
      </c>
      <c r="G53" s="158">
        <v>0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58">
        <v>0</v>
      </c>
      <c r="N53" s="158">
        <v>0</v>
      </c>
      <c r="O53" s="158">
        <v>0</v>
      </c>
      <c r="P53" s="15">
        <f t="shared" si="16"/>
        <v>0</v>
      </c>
      <c r="Q53" s="162"/>
      <c r="R53" s="162"/>
      <c r="S53" s="162"/>
      <c r="T53" s="162"/>
      <c r="U53" s="162"/>
      <c r="V53" s="162"/>
      <c r="W53" s="15"/>
      <c r="X53" s="162"/>
      <c r="Y53" s="162"/>
      <c r="Z53" s="162"/>
      <c r="AA53" s="16"/>
      <c r="AB53" s="15">
        <f t="shared" si="17"/>
        <v>0</v>
      </c>
    </row>
    <row r="54" spans="1:28" ht="31.5" customHeight="1" x14ac:dyDescent="0.25">
      <c r="A54" s="172" t="s">
        <v>152</v>
      </c>
      <c r="B54" s="17" t="s">
        <v>73</v>
      </c>
      <c r="C54" s="30" t="s">
        <v>59</v>
      </c>
      <c r="D54" s="158">
        <v>0</v>
      </c>
      <c r="E54" s="158">
        <v>0</v>
      </c>
      <c r="F54" s="158">
        <v>0</v>
      </c>
      <c r="G54" s="158">
        <v>0</v>
      </c>
      <c r="H54" s="158"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0</v>
      </c>
      <c r="N54" s="158">
        <v>0</v>
      </c>
      <c r="O54" s="158">
        <v>0</v>
      </c>
      <c r="P54" s="15">
        <f t="shared" si="16"/>
        <v>0</v>
      </c>
      <c r="Q54" s="162"/>
      <c r="R54" s="162"/>
      <c r="S54" s="162"/>
      <c r="T54" s="162"/>
      <c r="U54" s="162"/>
      <c r="V54" s="162"/>
      <c r="W54" s="15"/>
      <c r="X54" s="162"/>
      <c r="Y54" s="162"/>
      <c r="Z54" s="162"/>
      <c r="AA54" s="16"/>
      <c r="AB54" s="15">
        <f t="shared" si="17"/>
        <v>0</v>
      </c>
    </row>
    <row r="55" spans="1:28" ht="31.5" customHeight="1" x14ac:dyDescent="0.25">
      <c r="A55" s="172" t="s">
        <v>153</v>
      </c>
      <c r="B55" s="17" t="s">
        <v>71</v>
      </c>
      <c r="C55" s="30" t="s">
        <v>59</v>
      </c>
      <c r="D55" s="158">
        <v>0</v>
      </c>
      <c r="E55" s="158">
        <v>0</v>
      </c>
      <c r="F55" s="158">
        <v>0</v>
      </c>
      <c r="G55" s="158">
        <v>0</v>
      </c>
      <c r="H55" s="158"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0</v>
      </c>
      <c r="N55" s="158">
        <v>0</v>
      </c>
      <c r="O55" s="158">
        <v>0</v>
      </c>
      <c r="P55" s="15">
        <f t="shared" si="16"/>
        <v>0</v>
      </c>
      <c r="Q55" s="162"/>
      <c r="R55" s="162"/>
      <c r="S55" s="162"/>
      <c r="T55" s="162"/>
      <c r="U55" s="162"/>
      <c r="V55" s="162"/>
      <c r="W55" s="15"/>
      <c r="X55" s="162"/>
      <c r="Y55" s="162"/>
      <c r="Z55" s="162"/>
      <c r="AA55" s="16"/>
      <c r="AB55" s="15">
        <f t="shared" si="17"/>
        <v>0</v>
      </c>
    </row>
    <row r="56" spans="1:28" ht="31.5" customHeight="1" x14ac:dyDescent="0.25">
      <c r="A56" s="172" t="s">
        <v>155</v>
      </c>
      <c r="B56" s="17" t="s">
        <v>73</v>
      </c>
      <c r="C56" s="30" t="s">
        <v>59</v>
      </c>
      <c r="D56" s="158">
        <v>0</v>
      </c>
      <c r="E56" s="158">
        <v>0</v>
      </c>
      <c r="F56" s="158">
        <v>0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">
        <f t="shared" si="16"/>
        <v>0</v>
      </c>
      <c r="Q56" s="162"/>
      <c r="R56" s="162"/>
      <c r="S56" s="162"/>
      <c r="T56" s="162"/>
      <c r="U56" s="162"/>
      <c r="V56" s="162"/>
      <c r="W56" s="15"/>
      <c r="X56" s="162"/>
      <c r="Y56" s="162"/>
      <c r="Z56" s="162"/>
      <c r="AA56" s="16"/>
      <c r="AB56" s="15">
        <f t="shared" si="17"/>
        <v>0</v>
      </c>
    </row>
    <row r="57" spans="1:28" ht="31.5" customHeight="1" x14ac:dyDescent="0.25">
      <c r="A57" s="172" t="s">
        <v>154</v>
      </c>
      <c r="B57" s="17" t="s">
        <v>72</v>
      </c>
      <c r="C57" s="30" t="s">
        <v>59</v>
      </c>
      <c r="D57" s="158">
        <v>0</v>
      </c>
      <c r="E57" s="158">
        <v>0</v>
      </c>
      <c r="F57" s="158">
        <v>0</v>
      </c>
      <c r="G57" s="158">
        <v>0</v>
      </c>
      <c r="H57" s="158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">
        <f t="shared" si="16"/>
        <v>0</v>
      </c>
      <c r="Q57" s="162"/>
      <c r="R57" s="162"/>
      <c r="S57" s="162"/>
      <c r="T57" s="162"/>
      <c r="U57" s="162"/>
      <c r="V57" s="162"/>
      <c r="W57" s="15"/>
      <c r="X57" s="162"/>
      <c r="Y57" s="162"/>
      <c r="Z57" s="162"/>
      <c r="AA57" s="16"/>
      <c r="AB57" s="15">
        <f t="shared" si="17"/>
        <v>0</v>
      </c>
    </row>
    <row r="58" spans="1:28" ht="31.5" customHeight="1" x14ac:dyDescent="0.25">
      <c r="A58" s="172" t="s">
        <v>156</v>
      </c>
      <c r="B58" s="17" t="s">
        <v>73</v>
      </c>
      <c r="C58" s="30" t="s">
        <v>59</v>
      </c>
      <c r="D58" s="158">
        <v>0</v>
      </c>
      <c r="E58" s="158">
        <v>0</v>
      </c>
      <c r="F58" s="158">
        <v>0</v>
      </c>
      <c r="G58" s="158">
        <v>0</v>
      </c>
      <c r="H58" s="158"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">
        <f t="shared" si="16"/>
        <v>0</v>
      </c>
      <c r="Q58" s="162"/>
      <c r="R58" s="162"/>
      <c r="S58" s="162"/>
      <c r="T58" s="162"/>
      <c r="U58" s="162"/>
      <c r="V58" s="162"/>
      <c r="W58" s="15"/>
      <c r="X58" s="162"/>
      <c r="Y58" s="162"/>
      <c r="Z58" s="162"/>
      <c r="AA58" s="16"/>
      <c r="AB58" s="15">
        <f t="shared" si="17"/>
        <v>0</v>
      </c>
    </row>
    <row r="59" spans="1:28" ht="73.5" customHeight="1" x14ac:dyDescent="0.25">
      <c r="A59" s="172" t="s">
        <v>157</v>
      </c>
      <c r="B59" s="174" t="s">
        <v>95</v>
      </c>
      <c r="C59" s="30" t="s">
        <v>59</v>
      </c>
      <c r="D59" s="158">
        <v>0</v>
      </c>
      <c r="E59" s="158">
        <v>0</v>
      </c>
      <c r="F59" s="158">
        <v>0</v>
      </c>
      <c r="G59" s="158">
        <v>0</v>
      </c>
      <c r="H59" s="158"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">
        <f t="shared" si="16"/>
        <v>0</v>
      </c>
      <c r="Q59" s="162"/>
      <c r="R59" s="162"/>
      <c r="S59" s="162"/>
      <c r="T59" s="162"/>
      <c r="U59" s="162"/>
      <c r="V59" s="162"/>
      <c r="W59" s="15"/>
      <c r="X59" s="162"/>
      <c r="Y59" s="162"/>
      <c r="Z59" s="162"/>
      <c r="AA59" s="16"/>
      <c r="AB59" s="15">
        <f t="shared" si="17"/>
        <v>0</v>
      </c>
    </row>
    <row r="60" spans="1:28" ht="28.5" customHeight="1" x14ac:dyDescent="0.25">
      <c r="A60" s="172" t="s">
        <v>158</v>
      </c>
      <c r="B60" s="17" t="s">
        <v>70</v>
      </c>
      <c r="C60" s="30" t="s">
        <v>59</v>
      </c>
      <c r="D60" s="158">
        <v>0</v>
      </c>
      <c r="E60" s="158">
        <v>0</v>
      </c>
      <c r="F60" s="158">
        <v>0</v>
      </c>
      <c r="G60" s="158">
        <v>0</v>
      </c>
      <c r="H60" s="158">
        <v>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">
        <f t="shared" si="16"/>
        <v>0</v>
      </c>
      <c r="Q60" s="162"/>
      <c r="R60" s="162"/>
      <c r="S60" s="162"/>
      <c r="T60" s="162"/>
      <c r="U60" s="162"/>
      <c r="V60" s="162"/>
      <c r="W60" s="15"/>
      <c r="X60" s="162"/>
      <c r="Y60" s="162"/>
      <c r="Z60" s="162"/>
      <c r="AA60" s="16"/>
      <c r="AB60" s="15">
        <f t="shared" si="17"/>
        <v>0</v>
      </c>
    </row>
    <row r="61" spans="1:28" ht="28.5" customHeight="1" x14ac:dyDescent="0.25">
      <c r="A61" s="172" t="s">
        <v>159</v>
      </c>
      <c r="B61" s="17" t="s">
        <v>73</v>
      </c>
      <c r="C61" s="30" t="s">
        <v>59</v>
      </c>
      <c r="D61" s="158">
        <v>0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">
        <f t="shared" si="16"/>
        <v>0</v>
      </c>
      <c r="Q61" s="162"/>
      <c r="R61" s="162"/>
      <c r="S61" s="162"/>
      <c r="T61" s="162"/>
      <c r="U61" s="162"/>
      <c r="V61" s="162"/>
      <c r="W61" s="15"/>
      <c r="X61" s="162"/>
      <c r="Y61" s="162"/>
      <c r="Z61" s="162"/>
      <c r="AA61" s="16"/>
      <c r="AB61" s="15">
        <f t="shared" si="17"/>
        <v>0</v>
      </c>
    </row>
    <row r="62" spans="1:28" ht="28.5" customHeight="1" x14ac:dyDescent="0.25">
      <c r="A62" s="172" t="s">
        <v>160</v>
      </c>
      <c r="B62" s="17" t="s">
        <v>71</v>
      </c>
      <c r="C62" s="30" t="s">
        <v>59</v>
      </c>
      <c r="D62" s="158">
        <v>0</v>
      </c>
      <c r="E62" s="158">
        <v>0</v>
      </c>
      <c r="F62" s="158">
        <v>0</v>
      </c>
      <c r="G62" s="158">
        <v>0</v>
      </c>
      <c r="H62" s="158"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158">
        <v>0</v>
      </c>
      <c r="O62" s="158">
        <v>0</v>
      </c>
      <c r="P62" s="15">
        <f t="shared" si="16"/>
        <v>0</v>
      </c>
      <c r="Q62" s="162"/>
      <c r="R62" s="162"/>
      <c r="S62" s="162"/>
      <c r="T62" s="162"/>
      <c r="U62" s="162"/>
      <c r="V62" s="162"/>
      <c r="W62" s="15"/>
      <c r="X62" s="162"/>
      <c r="Y62" s="162"/>
      <c r="Z62" s="162"/>
      <c r="AA62" s="16"/>
      <c r="AB62" s="15">
        <f t="shared" si="17"/>
        <v>0</v>
      </c>
    </row>
    <row r="63" spans="1:28" ht="28.5" customHeight="1" x14ac:dyDescent="0.25">
      <c r="A63" s="172" t="s">
        <v>161</v>
      </c>
      <c r="B63" s="17" t="s">
        <v>73</v>
      </c>
      <c r="C63" s="30" t="s">
        <v>59</v>
      </c>
      <c r="D63" s="158">
        <v>0</v>
      </c>
      <c r="E63" s="158">
        <v>0</v>
      </c>
      <c r="F63" s="158">
        <v>0</v>
      </c>
      <c r="G63" s="158">
        <v>0</v>
      </c>
      <c r="H63" s="158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158">
        <v>0</v>
      </c>
      <c r="O63" s="158">
        <v>0</v>
      </c>
      <c r="P63" s="15">
        <f t="shared" si="16"/>
        <v>0</v>
      </c>
      <c r="Q63" s="162"/>
      <c r="R63" s="162"/>
      <c r="S63" s="162"/>
      <c r="T63" s="162"/>
      <c r="U63" s="162"/>
      <c r="V63" s="162"/>
      <c r="W63" s="15"/>
      <c r="X63" s="162"/>
      <c r="Y63" s="162"/>
      <c r="Z63" s="162"/>
      <c r="AA63" s="16"/>
      <c r="AB63" s="15">
        <f t="shared" si="17"/>
        <v>0</v>
      </c>
    </row>
    <row r="64" spans="1:28" ht="28.5" customHeight="1" x14ac:dyDescent="0.25">
      <c r="A64" s="172" t="s">
        <v>162</v>
      </c>
      <c r="B64" s="17" t="s">
        <v>72</v>
      </c>
      <c r="C64" s="30" t="s">
        <v>59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8">
        <v>0</v>
      </c>
      <c r="M64" s="158">
        <v>0</v>
      </c>
      <c r="N64" s="158">
        <v>0</v>
      </c>
      <c r="O64" s="158">
        <v>0</v>
      </c>
      <c r="P64" s="15">
        <f t="shared" si="16"/>
        <v>0</v>
      </c>
      <c r="Q64" s="162"/>
      <c r="R64" s="162"/>
      <c r="S64" s="162"/>
      <c r="T64" s="162"/>
      <c r="U64" s="162"/>
      <c r="V64" s="162"/>
      <c r="W64" s="15"/>
      <c r="X64" s="162"/>
      <c r="Y64" s="162"/>
      <c r="Z64" s="162"/>
      <c r="AA64" s="16"/>
      <c r="AB64" s="15">
        <f t="shared" si="17"/>
        <v>0</v>
      </c>
    </row>
    <row r="65" spans="1:28" ht="28.5" customHeight="1" x14ac:dyDescent="0.25">
      <c r="A65" s="172" t="s">
        <v>163</v>
      </c>
      <c r="B65" s="17" t="s">
        <v>73</v>
      </c>
      <c r="C65" s="30" t="s">
        <v>59</v>
      </c>
      <c r="D65" s="158">
        <v>0</v>
      </c>
      <c r="E65" s="158">
        <v>0</v>
      </c>
      <c r="F65" s="158">
        <v>0</v>
      </c>
      <c r="G65" s="158">
        <v>0</v>
      </c>
      <c r="H65" s="158">
        <v>0</v>
      </c>
      <c r="I65" s="158">
        <v>0</v>
      </c>
      <c r="J65" s="158">
        <v>0</v>
      </c>
      <c r="K65" s="158">
        <v>0</v>
      </c>
      <c r="L65" s="158">
        <v>0</v>
      </c>
      <c r="M65" s="158">
        <v>0</v>
      </c>
      <c r="N65" s="158">
        <v>0</v>
      </c>
      <c r="O65" s="158">
        <v>0</v>
      </c>
      <c r="P65" s="15">
        <f t="shared" si="16"/>
        <v>0</v>
      </c>
      <c r="Q65" s="162"/>
      <c r="R65" s="162"/>
      <c r="S65" s="162"/>
      <c r="T65" s="162"/>
      <c r="U65" s="162"/>
      <c r="V65" s="162"/>
      <c r="W65" s="15"/>
      <c r="X65" s="162"/>
      <c r="Y65" s="162"/>
      <c r="Z65" s="162"/>
      <c r="AA65" s="16"/>
      <c r="AB65" s="15">
        <f t="shared" si="17"/>
        <v>0</v>
      </c>
    </row>
    <row r="66" spans="1:28" ht="75" x14ac:dyDescent="0.25">
      <c r="A66" s="172" t="s">
        <v>165</v>
      </c>
      <c r="B66" s="174" t="s">
        <v>164</v>
      </c>
      <c r="C66" s="30" t="s">
        <v>59</v>
      </c>
      <c r="D66" s="158">
        <v>0</v>
      </c>
      <c r="E66" s="158">
        <v>0</v>
      </c>
      <c r="F66" s="158">
        <v>0</v>
      </c>
      <c r="G66" s="158">
        <v>1</v>
      </c>
      <c r="H66" s="158">
        <v>0</v>
      </c>
      <c r="I66" s="158">
        <v>0</v>
      </c>
      <c r="J66" s="158">
        <v>0</v>
      </c>
      <c r="K66" s="158">
        <v>0</v>
      </c>
      <c r="L66" s="158">
        <v>0</v>
      </c>
      <c r="M66" s="158">
        <v>0</v>
      </c>
      <c r="N66" s="158">
        <v>0</v>
      </c>
      <c r="O66" s="158">
        <v>0</v>
      </c>
      <c r="P66" s="15">
        <f t="shared" si="16"/>
        <v>1</v>
      </c>
      <c r="Q66" s="162"/>
      <c r="R66" s="162"/>
      <c r="S66" s="162"/>
      <c r="T66" s="162"/>
      <c r="U66" s="162"/>
      <c r="V66" s="162"/>
      <c r="W66" s="15"/>
      <c r="X66" s="162"/>
      <c r="Y66" s="162"/>
      <c r="Z66" s="162"/>
      <c r="AA66" s="16"/>
      <c r="AB66" s="15">
        <f t="shared" si="17"/>
        <v>1</v>
      </c>
    </row>
    <row r="67" spans="1:28" ht="29.25" x14ac:dyDescent="0.25">
      <c r="A67" s="172" t="s">
        <v>166</v>
      </c>
      <c r="B67" s="17" t="s">
        <v>70</v>
      </c>
      <c r="C67" s="30" t="s">
        <v>59</v>
      </c>
      <c r="D67" s="158">
        <v>0</v>
      </c>
      <c r="E67" s="158">
        <v>0</v>
      </c>
      <c r="F67" s="158">
        <v>0</v>
      </c>
      <c r="G67" s="158">
        <v>0</v>
      </c>
      <c r="H67" s="158">
        <v>0</v>
      </c>
      <c r="I67" s="158">
        <v>0</v>
      </c>
      <c r="J67" s="158">
        <v>0</v>
      </c>
      <c r="K67" s="158">
        <v>0</v>
      </c>
      <c r="L67" s="158">
        <v>0</v>
      </c>
      <c r="M67" s="158">
        <v>0</v>
      </c>
      <c r="N67" s="158">
        <v>0</v>
      </c>
      <c r="O67" s="158">
        <v>0</v>
      </c>
      <c r="P67" s="15">
        <f t="shared" si="16"/>
        <v>0</v>
      </c>
      <c r="Q67" s="162"/>
      <c r="R67" s="162"/>
      <c r="S67" s="162"/>
      <c r="T67" s="162"/>
      <c r="U67" s="162"/>
      <c r="V67" s="162"/>
      <c r="W67" s="15"/>
      <c r="X67" s="162"/>
      <c r="Y67" s="162"/>
      <c r="Z67" s="162"/>
      <c r="AA67" s="16"/>
      <c r="AB67" s="15">
        <f t="shared" si="17"/>
        <v>0</v>
      </c>
    </row>
    <row r="68" spans="1:28" ht="30" x14ac:dyDescent="0.25">
      <c r="A68" s="172" t="s">
        <v>167</v>
      </c>
      <c r="B68" s="17" t="s">
        <v>73</v>
      </c>
      <c r="C68" s="30" t="s">
        <v>59</v>
      </c>
      <c r="D68" s="158">
        <v>0</v>
      </c>
      <c r="E68" s="158">
        <v>0</v>
      </c>
      <c r="F68" s="158">
        <v>0</v>
      </c>
      <c r="G68" s="158">
        <v>0</v>
      </c>
      <c r="H68" s="158">
        <v>0</v>
      </c>
      <c r="I68" s="158">
        <v>0</v>
      </c>
      <c r="J68" s="158">
        <v>0</v>
      </c>
      <c r="K68" s="158">
        <v>0</v>
      </c>
      <c r="L68" s="158">
        <v>0</v>
      </c>
      <c r="M68" s="158">
        <v>0</v>
      </c>
      <c r="N68" s="158">
        <v>0</v>
      </c>
      <c r="O68" s="158">
        <v>0</v>
      </c>
      <c r="P68" s="15">
        <f t="shared" si="16"/>
        <v>0</v>
      </c>
      <c r="Q68" s="162"/>
      <c r="R68" s="162"/>
      <c r="S68" s="162"/>
      <c r="T68" s="162"/>
      <c r="U68" s="162"/>
      <c r="V68" s="162"/>
      <c r="W68" s="15"/>
      <c r="X68" s="162"/>
      <c r="Y68" s="162"/>
      <c r="Z68" s="162"/>
      <c r="AA68" s="16"/>
      <c r="AB68" s="15">
        <f t="shared" si="17"/>
        <v>0</v>
      </c>
    </row>
    <row r="69" spans="1:28" ht="21.75" customHeight="1" x14ac:dyDescent="0.25">
      <c r="A69" s="172" t="s">
        <v>168</v>
      </c>
      <c r="B69" s="17" t="s">
        <v>71</v>
      </c>
      <c r="C69" s="30" t="s">
        <v>59</v>
      </c>
      <c r="D69" s="158">
        <v>0</v>
      </c>
      <c r="E69" s="158">
        <v>0</v>
      </c>
      <c r="F69" s="158">
        <v>0</v>
      </c>
      <c r="G69" s="158">
        <v>0</v>
      </c>
      <c r="H69" s="158">
        <v>0</v>
      </c>
      <c r="I69" s="158">
        <v>0</v>
      </c>
      <c r="J69" s="158">
        <v>0</v>
      </c>
      <c r="K69" s="158">
        <v>0</v>
      </c>
      <c r="L69" s="158">
        <v>0</v>
      </c>
      <c r="M69" s="158">
        <v>0</v>
      </c>
      <c r="N69" s="158">
        <v>0</v>
      </c>
      <c r="O69" s="158">
        <v>0</v>
      </c>
      <c r="P69" s="15">
        <f t="shared" si="16"/>
        <v>0</v>
      </c>
      <c r="Q69" s="162"/>
      <c r="R69" s="162"/>
      <c r="S69" s="162"/>
      <c r="T69" s="162"/>
      <c r="U69" s="162"/>
      <c r="V69" s="162"/>
      <c r="W69" s="15"/>
      <c r="X69" s="162"/>
      <c r="Y69" s="162"/>
      <c r="Z69" s="162"/>
      <c r="AA69" s="16"/>
      <c r="AB69" s="15">
        <f t="shared" si="17"/>
        <v>0</v>
      </c>
    </row>
    <row r="70" spans="1:28" ht="30" x14ac:dyDescent="0.25">
      <c r="A70" s="172" t="s">
        <v>169</v>
      </c>
      <c r="B70" s="17" t="s">
        <v>73</v>
      </c>
      <c r="C70" s="30" t="s">
        <v>59</v>
      </c>
      <c r="D70" s="158">
        <v>0</v>
      </c>
      <c r="E70" s="158">
        <v>0</v>
      </c>
      <c r="F70" s="158">
        <v>0</v>
      </c>
      <c r="G70" s="158">
        <v>0</v>
      </c>
      <c r="H70" s="158">
        <v>0</v>
      </c>
      <c r="I70" s="158">
        <v>0</v>
      </c>
      <c r="J70" s="158">
        <v>0</v>
      </c>
      <c r="K70" s="158">
        <v>0</v>
      </c>
      <c r="L70" s="158">
        <v>0</v>
      </c>
      <c r="M70" s="158">
        <v>0</v>
      </c>
      <c r="N70" s="158">
        <v>0</v>
      </c>
      <c r="O70" s="158">
        <v>0</v>
      </c>
      <c r="P70" s="15">
        <f t="shared" si="16"/>
        <v>0</v>
      </c>
      <c r="Q70" s="162"/>
      <c r="R70" s="162"/>
      <c r="S70" s="162"/>
      <c r="T70" s="162"/>
      <c r="U70" s="162"/>
      <c r="V70" s="162"/>
      <c r="W70" s="15"/>
      <c r="X70" s="162"/>
      <c r="Y70" s="162"/>
      <c r="Z70" s="162"/>
      <c r="AA70" s="16"/>
      <c r="AB70" s="15">
        <f t="shared" si="17"/>
        <v>0</v>
      </c>
    </row>
    <row r="71" spans="1:28" x14ac:dyDescent="0.25">
      <c r="A71" s="172" t="s">
        <v>170</v>
      </c>
      <c r="B71" s="17" t="s">
        <v>72</v>
      </c>
      <c r="C71" s="30" t="s">
        <v>59</v>
      </c>
      <c r="D71" s="158">
        <v>0</v>
      </c>
      <c r="E71" s="158">
        <v>0</v>
      </c>
      <c r="F71" s="158">
        <v>0</v>
      </c>
      <c r="G71" s="158">
        <v>1</v>
      </c>
      <c r="H71" s="158">
        <v>0</v>
      </c>
      <c r="I71" s="158">
        <v>0</v>
      </c>
      <c r="J71" s="158">
        <v>0</v>
      </c>
      <c r="K71" s="158">
        <v>0</v>
      </c>
      <c r="L71" s="158">
        <v>0</v>
      </c>
      <c r="M71" s="158">
        <v>0</v>
      </c>
      <c r="N71" s="158">
        <v>0</v>
      </c>
      <c r="O71" s="158">
        <v>0</v>
      </c>
      <c r="P71" s="15">
        <f t="shared" si="16"/>
        <v>1</v>
      </c>
      <c r="Q71" s="162"/>
      <c r="R71" s="162"/>
      <c r="S71" s="162"/>
      <c r="T71" s="162"/>
      <c r="U71" s="162"/>
      <c r="V71" s="162"/>
      <c r="W71" s="15"/>
      <c r="X71" s="162"/>
      <c r="Y71" s="162"/>
      <c r="Z71" s="162"/>
      <c r="AA71" s="16"/>
      <c r="AB71" s="15">
        <f t="shared" si="17"/>
        <v>1</v>
      </c>
    </row>
    <row r="72" spans="1:28" ht="30" x14ac:dyDescent="0.25">
      <c r="A72" s="172" t="s">
        <v>171</v>
      </c>
      <c r="B72" s="17" t="s">
        <v>73</v>
      </c>
      <c r="C72" s="30" t="s">
        <v>59</v>
      </c>
      <c r="D72" s="158">
        <v>0</v>
      </c>
      <c r="E72" s="158">
        <v>0</v>
      </c>
      <c r="F72" s="158">
        <v>0</v>
      </c>
      <c r="G72" s="158">
        <v>1</v>
      </c>
      <c r="H72" s="158">
        <v>0</v>
      </c>
      <c r="I72" s="158">
        <v>0</v>
      </c>
      <c r="J72" s="158">
        <v>0</v>
      </c>
      <c r="K72" s="158">
        <v>0</v>
      </c>
      <c r="L72" s="158">
        <v>0</v>
      </c>
      <c r="M72" s="158">
        <v>0</v>
      </c>
      <c r="N72" s="158">
        <v>0</v>
      </c>
      <c r="O72" s="158">
        <v>0</v>
      </c>
      <c r="P72" s="15">
        <f t="shared" si="16"/>
        <v>1</v>
      </c>
      <c r="Q72" s="162"/>
      <c r="R72" s="162"/>
      <c r="S72" s="162"/>
      <c r="T72" s="162"/>
      <c r="U72" s="162"/>
      <c r="V72" s="162"/>
      <c r="W72" s="15"/>
      <c r="X72" s="162"/>
      <c r="Y72" s="162"/>
      <c r="Z72" s="162"/>
      <c r="AA72" s="16"/>
      <c r="AB72" s="15">
        <f t="shared" si="17"/>
        <v>1</v>
      </c>
    </row>
    <row r="73" spans="1:28" ht="75" x14ac:dyDescent="0.25">
      <c r="A73" s="172" t="s">
        <v>173</v>
      </c>
      <c r="B73" s="174" t="s">
        <v>172</v>
      </c>
      <c r="C73" s="30" t="s">
        <v>59</v>
      </c>
      <c r="D73" s="158">
        <v>0</v>
      </c>
      <c r="E73" s="158">
        <v>0</v>
      </c>
      <c r="F73" s="158">
        <v>0</v>
      </c>
      <c r="G73" s="158">
        <v>0</v>
      </c>
      <c r="H73" s="158">
        <v>0</v>
      </c>
      <c r="I73" s="158">
        <v>0</v>
      </c>
      <c r="J73" s="158">
        <v>0</v>
      </c>
      <c r="K73" s="158">
        <v>0</v>
      </c>
      <c r="L73" s="158">
        <v>0</v>
      </c>
      <c r="M73" s="158">
        <v>0</v>
      </c>
      <c r="N73" s="158">
        <v>0</v>
      </c>
      <c r="O73" s="158">
        <v>0</v>
      </c>
      <c r="P73" s="15">
        <f t="shared" si="16"/>
        <v>0</v>
      </c>
      <c r="Q73" s="162"/>
      <c r="R73" s="162"/>
      <c r="S73" s="162"/>
      <c r="T73" s="162"/>
      <c r="U73" s="162"/>
      <c r="V73" s="162"/>
      <c r="W73" s="15"/>
      <c r="X73" s="162"/>
      <c r="Y73" s="162"/>
      <c r="Z73" s="162"/>
      <c r="AA73" s="16"/>
      <c r="AB73" s="15">
        <f t="shared" si="17"/>
        <v>0</v>
      </c>
    </row>
    <row r="74" spans="1:28" ht="29.25" x14ac:dyDescent="0.25">
      <c r="A74" s="172" t="s">
        <v>174</v>
      </c>
      <c r="B74" s="17" t="s">
        <v>70</v>
      </c>
      <c r="C74" s="30" t="s">
        <v>59</v>
      </c>
      <c r="D74" s="158">
        <v>0</v>
      </c>
      <c r="E74" s="158">
        <v>0</v>
      </c>
      <c r="F74" s="158">
        <v>0</v>
      </c>
      <c r="G74" s="158">
        <v>0</v>
      </c>
      <c r="H74" s="158">
        <v>0</v>
      </c>
      <c r="I74" s="158">
        <v>0</v>
      </c>
      <c r="J74" s="158">
        <v>0</v>
      </c>
      <c r="K74" s="158">
        <v>0</v>
      </c>
      <c r="L74" s="158">
        <v>0</v>
      </c>
      <c r="M74" s="158">
        <v>0</v>
      </c>
      <c r="N74" s="158">
        <v>0</v>
      </c>
      <c r="O74" s="158">
        <v>0</v>
      </c>
      <c r="P74" s="15">
        <f t="shared" si="16"/>
        <v>0</v>
      </c>
      <c r="Q74" s="162"/>
      <c r="R74" s="162"/>
      <c r="S74" s="162"/>
      <c r="T74" s="162"/>
      <c r="U74" s="162"/>
      <c r="V74" s="162"/>
      <c r="W74" s="15"/>
      <c r="X74" s="162"/>
      <c r="Y74" s="162"/>
      <c r="Z74" s="162"/>
      <c r="AA74" s="16"/>
      <c r="AB74" s="15">
        <f t="shared" si="17"/>
        <v>0</v>
      </c>
    </row>
    <row r="75" spans="1:28" ht="30" x14ac:dyDescent="0.25">
      <c r="A75" s="172" t="s">
        <v>175</v>
      </c>
      <c r="B75" s="17" t="s">
        <v>73</v>
      </c>
      <c r="C75" s="30" t="s">
        <v>59</v>
      </c>
      <c r="D75" s="158">
        <v>0</v>
      </c>
      <c r="E75" s="158">
        <v>0</v>
      </c>
      <c r="F75" s="158">
        <v>0</v>
      </c>
      <c r="G75" s="158">
        <v>0</v>
      </c>
      <c r="H75" s="158">
        <v>0</v>
      </c>
      <c r="I75" s="158">
        <v>0</v>
      </c>
      <c r="J75" s="158">
        <v>0</v>
      </c>
      <c r="K75" s="158">
        <v>0</v>
      </c>
      <c r="L75" s="158">
        <v>0</v>
      </c>
      <c r="M75" s="158">
        <v>0</v>
      </c>
      <c r="N75" s="158">
        <v>0</v>
      </c>
      <c r="O75" s="158">
        <v>0</v>
      </c>
      <c r="P75" s="15">
        <f t="shared" si="16"/>
        <v>0</v>
      </c>
      <c r="Q75" s="162"/>
      <c r="R75" s="162"/>
      <c r="S75" s="162"/>
      <c r="T75" s="162"/>
      <c r="U75" s="162"/>
      <c r="V75" s="162"/>
      <c r="W75" s="15"/>
      <c r="X75" s="162"/>
      <c r="Y75" s="162"/>
      <c r="Z75" s="162"/>
      <c r="AA75" s="16"/>
      <c r="AB75" s="15">
        <f t="shared" si="17"/>
        <v>0</v>
      </c>
    </row>
    <row r="76" spans="1:28" x14ac:dyDescent="0.25">
      <c r="A76" s="172" t="s">
        <v>176</v>
      </c>
      <c r="B76" s="17" t="s">
        <v>71</v>
      </c>
      <c r="C76" s="30" t="s">
        <v>59</v>
      </c>
      <c r="D76" s="158">
        <v>0</v>
      </c>
      <c r="E76" s="158">
        <v>0</v>
      </c>
      <c r="F76" s="158">
        <v>0</v>
      </c>
      <c r="G76" s="158">
        <v>0</v>
      </c>
      <c r="H76" s="158">
        <v>0</v>
      </c>
      <c r="I76" s="158">
        <v>0</v>
      </c>
      <c r="J76" s="158">
        <v>0</v>
      </c>
      <c r="K76" s="158">
        <v>0</v>
      </c>
      <c r="L76" s="158">
        <v>0</v>
      </c>
      <c r="M76" s="158">
        <v>0</v>
      </c>
      <c r="N76" s="158">
        <v>0</v>
      </c>
      <c r="O76" s="158">
        <v>0</v>
      </c>
      <c r="P76" s="15">
        <f t="shared" si="16"/>
        <v>0</v>
      </c>
      <c r="Q76" s="162"/>
      <c r="R76" s="162"/>
      <c r="S76" s="162"/>
      <c r="T76" s="162"/>
      <c r="U76" s="162"/>
      <c r="V76" s="162"/>
      <c r="W76" s="15"/>
      <c r="X76" s="162"/>
      <c r="Y76" s="162"/>
      <c r="Z76" s="162"/>
      <c r="AA76" s="16"/>
      <c r="AB76" s="15">
        <f t="shared" si="17"/>
        <v>0</v>
      </c>
    </row>
    <row r="77" spans="1:28" ht="30" x14ac:dyDescent="0.25">
      <c r="A77" s="172" t="s">
        <v>177</v>
      </c>
      <c r="B77" s="17" t="s">
        <v>73</v>
      </c>
      <c r="C77" s="30" t="s">
        <v>59</v>
      </c>
      <c r="D77" s="158">
        <v>0</v>
      </c>
      <c r="E77" s="158">
        <v>0</v>
      </c>
      <c r="F77" s="158">
        <v>0</v>
      </c>
      <c r="G77" s="158">
        <v>0</v>
      </c>
      <c r="H77" s="158">
        <v>0</v>
      </c>
      <c r="I77" s="158">
        <v>0</v>
      </c>
      <c r="J77" s="158">
        <v>0</v>
      </c>
      <c r="K77" s="158">
        <v>0</v>
      </c>
      <c r="L77" s="158">
        <v>0</v>
      </c>
      <c r="M77" s="158">
        <v>0</v>
      </c>
      <c r="N77" s="158">
        <v>0</v>
      </c>
      <c r="O77" s="158">
        <v>0</v>
      </c>
      <c r="P77" s="15">
        <f t="shared" si="16"/>
        <v>0</v>
      </c>
      <c r="Q77" s="162"/>
      <c r="R77" s="162"/>
      <c r="S77" s="162"/>
      <c r="T77" s="162"/>
      <c r="U77" s="162"/>
      <c r="V77" s="162"/>
      <c r="W77" s="15"/>
      <c r="X77" s="162"/>
      <c r="Y77" s="162"/>
      <c r="Z77" s="162"/>
      <c r="AA77" s="16"/>
      <c r="AB77" s="15">
        <f t="shared" si="17"/>
        <v>0</v>
      </c>
    </row>
    <row r="78" spans="1:28" x14ac:dyDescent="0.25">
      <c r="A78" s="172" t="s">
        <v>178</v>
      </c>
      <c r="B78" s="17" t="s">
        <v>72</v>
      </c>
      <c r="C78" s="30" t="s">
        <v>59</v>
      </c>
      <c r="D78" s="158">
        <v>0</v>
      </c>
      <c r="E78" s="158">
        <v>0</v>
      </c>
      <c r="F78" s="158">
        <v>0</v>
      </c>
      <c r="G78" s="158">
        <v>0</v>
      </c>
      <c r="H78" s="158">
        <v>0</v>
      </c>
      <c r="I78" s="158">
        <v>0</v>
      </c>
      <c r="J78" s="158">
        <v>0</v>
      </c>
      <c r="K78" s="158">
        <v>0</v>
      </c>
      <c r="L78" s="158">
        <v>0</v>
      </c>
      <c r="M78" s="158">
        <v>0</v>
      </c>
      <c r="N78" s="158">
        <v>0</v>
      </c>
      <c r="O78" s="158">
        <v>0</v>
      </c>
      <c r="P78" s="15">
        <f t="shared" si="16"/>
        <v>0</v>
      </c>
      <c r="Q78" s="162"/>
      <c r="R78" s="162"/>
      <c r="S78" s="162"/>
      <c r="T78" s="162"/>
      <c r="U78" s="162"/>
      <c r="V78" s="162"/>
      <c r="W78" s="15"/>
      <c r="X78" s="162"/>
      <c r="Y78" s="162"/>
      <c r="Z78" s="162"/>
      <c r="AA78" s="16"/>
      <c r="AB78" s="15">
        <f t="shared" si="17"/>
        <v>0</v>
      </c>
    </row>
    <row r="79" spans="1:28" ht="30" x14ac:dyDescent="0.25">
      <c r="A79" s="172" t="s">
        <v>179</v>
      </c>
      <c r="B79" s="17" t="s">
        <v>73</v>
      </c>
      <c r="C79" s="30" t="s">
        <v>59</v>
      </c>
      <c r="D79" s="158">
        <v>0</v>
      </c>
      <c r="E79" s="158">
        <v>0</v>
      </c>
      <c r="F79" s="158">
        <v>0</v>
      </c>
      <c r="G79" s="158">
        <v>0</v>
      </c>
      <c r="H79" s="158">
        <v>0</v>
      </c>
      <c r="I79" s="158">
        <v>0</v>
      </c>
      <c r="J79" s="158">
        <v>0</v>
      </c>
      <c r="K79" s="158">
        <v>0</v>
      </c>
      <c r="L79" s="158">
        <v>0</v>
      </c>
      <c r="M79" s="158">
        <v>0</v>
      </c>
      <c r="N79" s="158">
        <v>0</v>
      </c>
      <c r="O79" s="158">
        <v>0</v>
      </c>
      <c r="P79" s="15">
        <f t="shared" si="16"/>
        <v>0</v>
      </c>
      <c r="Q79" s="162"/>
      <c r="R79" s="162"/>
      <c r="S79" s="162"/>
      <c r="T79" s="162"/>
      <c r="U79" s="162"/>
      <c r="V79" s="162"/>
      <c r="W79" s="15"/>
      <c r="X79" s="162"/>
      <c r="Y79" s="162"/>
      <c r="Z79" s="162"/>
      <c r="AA79" s="16"/>
      <c r="AB79" s="15">
        <f t="shared" si="17"/>
        <v>0</v>
      </c>
    </row>
    <row r="80" spans="1:28" ht="60" x14ac:dyDescent="0.25">
      <c r="A80" s="172" t="s">
        <v>181</v>
      </c>
      <c r="B80" s="174" t="s">
        <v>180</v>
      </c>
      <c r="C80" s="30" t="s">
        <v>59</v>
      </c>
      <c r="D80" s="158">
        <v>0</v>
      </c>
      <c r="E80" s="158">
        <v>0</v>
      </c>
      <c r="F80" s="158">
        <v>0</v>
      </c>
      <c r="G80" s="158">
        <v>0</v>
      </c>
      <c r="H80" s="158">
        <v>0</v>
      </c>
      <c r="I80" s="158">
        <v>0</v>
      </c>
      <c r="J80" s="158">
        <v>0</v>
      </c>
      <c r="K80" s="158">
        <v>0</v>
      </c>
      <c r="L80" s="158">
        <v>0</v>
      </c>
      <c r="M80" s="158">
        <v>0</v>
      </c>
      <c r="N80" s="158">
        <v>0</v>
      </c>
      <c r="O80" s="158">
        <v>0</v>
      </c>
      <c r="P80" s="15">
        <f t="shared" si="16"/>
        <v>0</v>
      </c>
      <c r="Q80" s="162"/>
      <c r="R80" s="162"/>
      <c r="S80" s="162"/>
      <c r="T80" s="162"/>
      <c r="U80" s="162"/>
      <c r="V80" s="162"/>
      <c r="W80" s="15"/>
      <c r="X80" s="162"/>
      <c r="Y80" s="162"/>
      <c r="Z80" s="162"/>
      <c r="AA80" s="16"/>
      <c r="AB80" s="15">
        <f t="shared" si="17"/>
        <v>0</v>
      </c>
    </row>
    <row r="81" spans="1:28" ht="29.25" x14ac:dyDescent="0.25">
      <c r="A81" s="172" t="s">
        <v>182</v>
      </c>
      <c r="B81" s="17" t="s">
        <v>70</v>
      </c>
      <c r="C81" s="30" t="s">
        <v>59</v>
      </c>
      <c r="D81" s="158">
        <v>0</v>
      </c>
      <c r="E81" s="158">
        <v>0</v>
      </c>
      <c r="F81" s="158">
        <v>0</v>
      </c>
      <c r="G81" s="158">
        <v>0</v>
      </c>
      <c r="H81" s="158">
        <v>0</v>
      </c>
      <c r="I81" s="158">
        <v>0</v>
      </c>
      <c r="J81" s="158">
        <v>0</v>
      </c>
      <c r="K81" s="158">
        <v>0</v>
      </c>
      <c r="L81" s="158">
        <v>0</v>
      </c>
      <c r="M81" s="158">
        <v>0</v>
      </c>
      <c r="N81" s="158">
        <v>0</v>
      </c>
      <c r="O81" s="158">
        <v>0</v>
      </c>
      <c r="P81" s="15">
        <f t="shared" si="16"/>
        <v>0</v>
      </c>
      <c r="Q81" s="162"/>
      <c r="R81" s="162"/>
      <c r="S81" s="162"/>
      <c r="T81" s="162"/>
      <c r="U81" s="162"/>
      <c r="V81" s="162"/>
      <c r="W81" s="15"/>
      <c r="X81" s="162"/>
      <c r="Y81" s="162"/>
      <c r="Z81" s="162"/>
      <c r="AA81" s="16"/>
      <c r="AB81" s="15">
        <f t="shared" si="17"/>
        <v>0</v>
      </c>
    </row>
    <row r="82" spans="1:28" ht="30" x14ac:dyDescent="0.25">
      <c r="A82" s="172" t="s">
        <v>183</v>
      </c>
      <c r="B82" s="17" t="s">
        <v>73</v>
      </c>
      <c r="C82" s="30" t="s">
        <v>59</v>
      </c>
      <c r="D82" s="158">
        <v>0</v>
      </c>
      <c r="E82" s="158">
        <v>0</v>
      </c>
      <c r="F82" s="158">
        <v>0</v>
      </c>
      <c r="G82" s="158">
        <v>0</v>
      </c>
      <c r="H82" s="158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8">
        <v>0</v>
      </c>
      <c r="O82" s="158">
        <v>0</v>
      </c>
      <c r="P82" s="15">
        <f t="shared" si="16"/>
        <v>0</v>
      </c>
      <c r="Q82" s="162"/>
      <c r="R82" s="162"/>
      <c r="S82" s="162"/>
      <c r="T82" s="162"/>
      <c r="U82" s="162"/>
      <c r="V82" s="162"/>
      <c r="W82" s="15"/>
      <c r="X82" s="162"/>
      <c r="Y82" s="162"/>
      <c r="Z82" s="162"/>
      <c r="AA82" s="16"/>
      <c r="AB82" s="15">
        <f t="shared" si="17"/>
        <v>0</v>
      </c>
    </row>
    <row r="83" spans="1:28" x14ac:dyDescent="0.25">
      <c r="A83" s="172" t="s">
        <v>184</v>
      </c>
      <c r="B83" s="17" t="s">
        <v>71</v>
      </c>
      <c r="C83" s="30" t="s">
        <v>59</v>
      </c>
      <c r="D83" s="158">
        <v>0</v>
      </c>
      <c r="E83" s="158">
        <v>0</v>
      </c>
      <c r="F83" s="158">
        <v>0</v>
      </c>
      <c r="G83" s="158">
        <v>0</v>
      </c>
      <c r="H83" s="158">
        <v>0</v>
      </c>
      <c r="I83" s="158">
        <v>0</v>
      </c>
      <c r="J83" s="158">
        <v>0</v>
      </c>
      <c r="K83" s="158">
        <v>0</v>
      </c>
      <c r="L83" s="158">
        <v>0</v>
      </c>
      <c r="M83" s="158">
        <v>0</v>
      </c>
      <c r="N83" s="158">
        <v>0</v>
      </c>
      <c r="O83" s="158">
        <v>0</v>
      </c>
      <c r="P83" s="15">
        <f t="shared" si="16"/>
        <v>0</v>
      </c>
      <c r="Q83" s="162"/>
      <c r="R83" s="162"/>
      <c r="S83" s="162"/>
      <c r="T83" s="162"/>
      <c r="U83" s="162"/>
      <c r="V83" s="162"/>
      <c r="W83" s="15"/>
      <c r="X83" s="162"/>
      <c r="Y83" s="162"/>
      <c r="Z83" s="162"/>
      <c r="AA83" s="16"/>
      <c r="AB83" s="15">
        <f t="shared" si="17"/>
        <v>0</v>
      </c>
    </row>
    <row r="84" spans="1:28" ht="30" x14ac:dyDescent="0.25">
      <c r="A84" s="172" t="s">
        <v>185</v>
      </c>
      <c r="B84" s="17" t="s">
        <v>73</v>
      </c>
      <c r="C84" s="30" t="s">
        <v>59</v>
      </c>
      <c r="D84" s="158">
        <v>0</v>
      </c>
      <c r="E84" s="158">
        <v>0</v>
      </c>
      <c r="F84" s="158">
        <v>0</v>
      </c>
      <c r="G84" s="158">
        <v>0</v>
      </c>
      <c r="H84" s="158">
        <v>0</v>
      </c>
      <c r="I84" s="158">
        <v>0</v>
      </c>
      <c r="J84" s="158">
        <v>0</v>
      </c>
      <c r="K84" s="158">
        <v>0</v>
      </c>
      <c r="L84" s="158">
        <v>0</v>
      </c>
      <c r="M84" s="158">
        <v>0</v>
      </c>
      <c r="N84" s="158">
        <v>0</v>
      </c>
      <c r="O84" s="158">
        <v>0</v>
      </c>
      <c r="P84" s="15">
        <f t="shared" si="16"/>
        <v>0</v>
      </c>
      <c r="Q84" s="162"/>
      <c r="R84" s="162"/>
      <c r="S84" s="162"/>
      <c r="T84" s="162"/>
      <c r="U84" s="162"/>
      <c r="V84" s="162"/>
      <c r="W84" s="15"/>
      <c r="X84" s="162"/>
      <c r="Y84" s="162"/>
      <c r="Z84" s="162"/>
      <c r="AA84" s="16"/>
      <c r="AB84" s="15">
        <f t="shared" si="17"/>
        <v>0</v>
      </c>
    </row>
    <row r="85" spans="1:28" x14ac:dyDescent="0.25">
      <c r="A85" s="172" t="s">
        <v>186</v>
      </c>
      <c r="B85" s="17" t="s">
        <v>72</v>
      </c>
      <c r="C85" s="30" t="s">
        <v>59</v>
      </c>
      <c r="D85" s="158">
        <v>0</v>
      </c>
      <c r="E85" s="158">
        <v>0</v>
      </c>
      <c r="F85" s="158">
        <v>0</v>
      </c>
      <c r="G85" s="158">
        <v>0</v>
      </c>
      <c r="H85" s="158">
        <v>0</v>
      </c>
      <c r="I85" s="158">
        <v>0</v>
      </c>
      <c r="J85" s="158">
        <v>0</v>
      </c>
      <c r="K85" s="158">
        <v>0</v>
      </c>
      <c r="L85" s="158">
        <v>0</v>
      </c>
      <c r="M85" s="158">
        <v>0</v>
      </c>
      <c r="N85" s="158">
        <v>0</v>
      </c>
      <c r="O85" s="158">
        <v>0</v>
      </c>
      <c r="P85" s="15">
        <f t="shared" si="16"/>
        <v>0</v>
      </c>
      <c r="Q85" s="162"/>
      <c r="R85" s="162"/>
      <c r="S85" s="162"/>
      <c r="T85" s="162"/>
      <c r="U85" s="162"/>
      <c r="V85" s="162"/>
      <c r="W85" s="15"/>
      <c r="X85" s="162"/>
      <c r="Y85" s="162"/>
      <c r="Z85" s="162"/>
      <c r="AA85" s="16"/>
      <c r="AB85" s="15">
        <f t="shared" si="17"/>
        <v>0</v>
      </c>
    </row>
    <row r="86" spans="1:28" ht="30" x14ac:dyDescent="0.25">
      <c r="A86" s="172" t="s">
        <v>187</v>
      </c>
      <c r="B86" s="17" t="s">
        <v>73</v>
      </c>
      <c r="C86" s="30" t="s">
        <v>59</v>
      </c>
      <c r="D86" s="158">
        <v>0</v>
      </c>
      <c r="E86" s="158">
        <v>0</v>
      </c>
      <c r="F86" s="158">
        <v>0</v>
      </c>
      <c r="G86" s="158">
        <v>0</v>
      </c>
      <c r="H86" s="158">
        <v>0</v>
      </c>
      <c r="I86" s="158">
        <v>0</v>
      </c>
      <c r="J86" s="158">
        <v>0</v>
      </c>
      <c r="K86" s="158">
        <v>0</v>
      </c>
      <c r="L86" s="158">
        <v>0</v>
      </c>
      <c r="M86" s="158">
        <v>0</v>
      </c>
      <c r="N86" s="158">
        <v>0</v>
      </c>
      <c r="O86" s="158">
        <v>0</v>
      </c>
      <c r="P86" s="15">
        <f t="shared" si="16"/>
        <v>0</v>
      </c>
      <c r="Q86" s="162"/>
      <c r="R86" s="162"/>
      <c r="S86" s="162"/>
      <c r="T86" s="162"/>
      <c r="U86" s="162"/>
      <c r="V86" s="162"/>
      <c r="W86" s="15"/>
      <c r="X86" s="162"/>
      <c r="Y86" s="162"/>
      <c r="Z86" s="162"/>
      <c r="AA86" s="16"/>
      <c r="AB86" s="15">
        <f t="shared" ref="AB86:AB93" si="18">SUM(P86,W86,AA86)</f>
        <v>0</v>
      </c>
    </row>
    <row r="87" spans="1:28" ht="60" x14ac:dyDescent="0.25">
      <c r="A87" s="172" t="s">
        <v>189</v>
      </c>
      <c r="B87" s="174" t="s">
        <v>188</v>
      </c>
      <c r="C87" s="30" t="s">
        <v>59</v>
      </c>
      <c r="D87" s="158">
        <v>0</v>
      </c>
      <c r="E87" s="158">
        <v>0</v>
      </c>
      <c r="F87" s="158">
        <v>0</v>
      </c>
      <c r="G87" s="158">
        <v>0</v>
      </c>
      <c r="H87" s="158">
        <v>0</v>
      </c>
      <c r="I87" s="158">
        <v>0</v>
      </c>
      <c r="J87" s="158">
        <v>0</v>
      </c>
      <c r="K87" s="158">
        <v>0</v>
      </c>
      <c r="L87" s="158">
        <v>0</v>
      </c>
      <c r="M87" s="158">
        <v>0</v>
      </c>
      <c r="N87" s="158">
        <v>0</v>
      </c>
      <c r="O87" s="158">
        <v>0</v>
      </c>
      <c r="P87" s="15">
        <f t="shared" si="16"/>
        <v>0</v>
      </c>
      <c r="Q87" s="162"/>
      <c r="R87" s="162"/>
      <c r="S87" s="162"/>
      <c r="T87" s="162"/>
      <c r="U87" s="162"/>
      <c r="V87" s="162"/>
      <c r="W87" s="15"/>
      <c r="X87" s="162"/>
      <c r="Y87" s="162"/>
      <c r="Z87" s="162"/>
      <c r="AA87" s="16"/>
      <c r="AB87" s="15">
        <f t="shared" si="18"/>
        <v>0</v>
      </c>
    </row>
    <row r="88" spans="1:28" ht="29.25" x14ac:dyDescent="0.25">
      <c r="A88" s="172" t="s">
        <v>190</v>
      </c>
      <c r="B88" s="17" t="s">
        <v>70</v>
      </c>
      <c r="C88" s="30" t="s">
        <v>59</v>
      </c>
      <c r="D88" s="158">
        <v>0</v>
      </c>
      <c r="E88" s="158">
        <v>0</v>
      </c>
      <c r="F88" s="158">
        <v>0</v>
      </c>
      <c r="G88" s="158">
        <v>0</v>
      </c>
      <c r="H88" s="158">
        <v>0</v>
      </c>
      <c r="I88" s="158">
        <v>0</v>
      </c>
      <c r="J88" s="158">
        <v>0</v>
      </c>
      <c r="K88" s="158">
        <v>0</v>
      </c>
      <c r="L88" s="158">
        <v>0</v>
      </c>
      <c r="M88" s="158">
        <v>0</v>
      </c>
      <c r="N88" s="158">
        <v>0</v>
      </c>
      <c r="O88" s="158">
        <v>0</v>
      </c>
      <c r="P88" s="15">
        <f t="shared" si="16"/>
        <v>0</v>
      </c>
      <c r="Q88" s="162"/>
      <c r="R88" s="162"/>
      <c r="S88" s="162"/>
      <c r="T88" s="162"/>
      <c r="U88" s="162"/>
      <c r="V88" s="162"/>
      <c r="W88" s="15"/>
      <c r="X88" s="162"/>
      <c r="Y88" s="162"/>
      <c r="Z88" s="162"/>
      <c r="AA88" s="16"/>
      <c r="AB88" s="15">
        <f t="shared" si="18"/>
        <v>0</v>
      </c>
    </row>
    <row r="89" spans="1:28" ht="30" x14ac:dyDescent="0.25">
      <c r="A89" s="172" t="s">
        <v>191</v>
      </c>
      <c r="B89" s="17" t="s">
        <v>73</v>
      </c>
      <c r="C89" s="30" t="s">
        <v>59</v>
      </c>
      <c r="D89" s="158">
        <v>0</v>
      </c>
      <c r="E89" s="158">
        <v>0</v>
      </c>
      <c r="F89" s="158">
        <v>0</v>
      </c>
      <c r="G89" s="158">
        <v>0</v>
      </c>
      <c r="H89" s="158">
        <v>0</v>
      </c>
      <c r="I89" s="158">
        <v>0</v>
      </c>
      <c r="J89" s="158">
        <v>0</v>
      </c>
      <c r="K89" s="158">
        <v>0</v>
      </c>
      <c r="L89" s="158">
        <v>0</v>
      </c>
      <c r="M89" s="158">
        <v>0</v>
      </c>
      <c r="N89" s="158">
        <v>0</v>
      </c>
      <c r="O89" s="158">
        <v>0</v>
      </c>
      <c r="P89" s="15">
        <f t="shared" si="16"/>
        <v>0</v>
      </c>
      <c r="Q89" s="162"/>
      <c r="R89" s="162"/>
      <c r="S89" s="162"/>
      <c r="T89" s="162"/>
      <c r="U89" s="162"/>
      <c r="V89" s="162"/>
      <c r="W89" s="15"/>
      <c r="X89" s="162"/>
      <c r="Y89" s="162"/>
      <c r="Z89" s="162"/>
      <c r="AA89" s="16"/>
      <c r="AB89" s="15">
        <f t="shared" si="18"/>
        <v>0</v>
      </c>
    </row>
    <row r="90" spans="1:28" x14ac:dyDescent="0.25">
      <c r="A90" s="172" t="s">
        <v>192</v>
      </c>
      <c r="B90" s="17" t="s">
        <v>71</v>
      </c>
      <c r="C90" s="30" t="s">
        <v>59</v>
      </c>
      <c r="D90" s="158">
        <v>0</v>
      </c>
      <c r="E90" s="158">
        <v>0</v>
      </c>
      <c r="F90" s="158">
        <v>0</v>
      </c>
      <c r="G90" s="158">
        <v>0</v>
      </c>
      <c r="H90" s="158">
        <v>0</v>
      </c>
      <c r="I90" s="158">
        <v>0</v>
      </c>
      <c r="J90" s="158">
        <v>0</v>
      </c>
      <c r="K90" s="158">
        <v>0</v>
      </c>
      <c r="L90" s="158">
        <v>0</v>
      </c>
      <c r="M90" s="158">
        <v>0</v>
      </c>
      <c r="N90" s="158">
        <v>0</v>
      </c>
      <c r="O90" s="158">
        <v>0</v>
      </c>
      <c r="P90" s="15">
        <f t="shared" si="16"/>
        <v>0</v>
      </c>
      <c r="Q90" s="162"/>
      <c r="R90" s="162"/>
      <c r="S90" s="162"/>
      <c r="T90" s="162"/>
      <c r="U90" s="162"/>
      <c r="V90" s="162"/>
      <c r="W90" s="15"/>
      <c r="X90" s="162"/>
      <c r="Y90" s="162"/>
      <c r="Z90" s="162"/>
      <c r="AA90" s="16"/>
      <c r="AB90" s="15">
        <f t="shared" si="18"/>
        <v>0</v>
      </c>
    </row>
    <row r="91" spans="1:28" ht="30" x14ac:dyDescent="0.25">
      <c r="A91" s="172" t="s">
        <v>193</v>
      </c>
      <c r="B91" s="17" t="s">
        <v>73</v>
      </c>
      <c r="C91" s="30" t="s">
        <v>59</v>
      </c>
      <c r="D91" s="158">
        <v>0</v>
      </c>
      <c r="E91" s="158">
        <v>0</v>
      </c>
      <c r="F91" s="158">
        <v>0</v>
      </c>
      <c r="G91" s="158">
        <v>0</v>
      </c>
      <c r="H91" s="158">
        <v>0</v>
      </c>
      <c r="I91" s="158">
        <v>0</v>
      </c>
      <c r="J91" s="158">
        <v>0</v>
      </c>
      <c r="K91" s="158">
        <v>0</v>
      </c>
      <c r="L91" s="158">
        <v>0</v>
      </c>
      <c r="M91" s="158">
        <v>0</v>
      </c>
      <c r="N91" s="158">
        <v>0</v>
      </c>
      <c r="O91" s="158">
        <v>0</v>
      </c>
      <c r="P91" s="15">
        <f t="shared" si="16"/>
        <v>0</v>
      </c>
      <c r="Q91" s="162"/>
      <c r="R91" s="162"/>
      <c r="S91" s="162"/>
      <c r="T91" s="162"/>
      <c r="U91" s="162"/>
      <c r="V91" s="162"/>
      <c r="W91" s="15"/>
      <c r="X91" s="162"/>
      <c r="Y91" s="162"/>
      <c r="Z91" s="162"/>
      <c r="AA91" s="16"/>
      <c r="AB91" s="15">
        <f t="shared" si="18"/>
        <v>0</v>
      </c>
    </row>
    <row r="92" spans="1:28" x14ac:dyDescent="0.25">
      <c r="A92" s="172" t="s">
        <v>194</v>
      </c>
      <c r="B92" s="17" t="s">
        <v>72</v>
      </c>
      <c r="C92" s="30" t="s">
        <v>59</v>
      </c>
      <c r="D92" s="158">
        <v>0</v>
      </c>
      <c r="E92" s="158">
        <v>0</v>
      </c>
      <c r="F92" s="158">
        <v>0</v>
      </c>
      <c r="G92" s="158">
        <v>0</v>
      </c>
      <c r="H92" s="158">
        <v>0</v>
      </c>
      <c r="I92" s="158">
        <v>0</v>
      </c>
      <c r="J92" s="158">
        <v>0</v>
      </c>
      <c r="K92" s="158">
        <v>0</v>
      </c>
      <c r="L92" s="158">
        <v>0</v>
      </c>
      <c r="M92" s="158">
        <v>0</v>
      </c>
      <c r="N92" s="158">
        <v>0</v>
      </c>
      <c r="O92" s="158">
        <v>0</v>
      </c>
      <c r="P92" s="15">
        <f t="shared" si="16"/>
        <v>0</v>
      </c>
      <c r="Q92" s="162"/>
      <c r="R92" s="162"/>
      <c r="S92" s="162"/>
      <c r="T92" s="162"/>
      <c r="U92" s="162"/>
      <c r="V92" s="162"/>
      <c r="W92" s="15"/>
      <c r="X92" s="162"/>
      <c r="Y92" s="162"/>
      <c r="Z92" s="162"/>
      <c r="AA92" s="16"/>
      <c r="AB92" s="15">
        <f t="shared" si="18"/>
        <v>0</v>
      </c>
    </row>
    <row r="93" spans="1:28" ht="30" x14ac:dyDescent="0.25">
      <c r="A93" s="172" t="s">
        <v>195</v>
      </c>
      <c r="B93" s="17" t="s">
        <v>73</v>
      </c>
      <c r="C93" s="30" t="s">
        <v>59</v>
      </c>
      <c r="D93" s="158">
        <v>0</v>
      </c>
      <c r="E93" s="158">
        <v>0</v>
      </c>
      <c r="F93" s="158">
        <v>0</v>
      </c>
      <c r="G93" s="158">
        <v>0</v>
      </c>
      <c r="H93" s="158">
        <v>0</v>
      </c>
      <c r="I93" s="158">
        <v>0</v>
      </c>
      <c r="J93" s="158">
        <v>0</v>
      </c>
      <c r="K93" s="158">
        <v>0</v>
      </c>
      <c r="L93" s="158">
        <v>0</v>
      </c>
      <c r="M93" s="158">
        <v>0</v>
      </c>
      <c r="N93" s="158">
        <v>0</v>
      </c>
      <c r="O93" s="158">
        <v>0</v>
      </c>
      <c r="P93" s="15">
        <f t="shared" si="16"/>
        <v>0</v>
      </c>
      <c r="Q93" s="162"/>
      <c r="R93" s="162"/>
      <c r="S93" s="162"/>
      <c r="T93" s="162"/>
      <c r="U93" s="162"/>
      <c r="V93" s="162"/>
      <c r="W93" s="15"/>
      <c r="X93" s="162"/>
      <c r="Y93" s="162"/>
      <c r="Z93" s="162"/>
      <c r="AA93" s="16"/>
      <c r="AB93" s="15">
        <f t="shared" si="18"/>
        <v>0</v>
      </c>
    </row>
  </sheetData>
  <sheetProtection algorithmName="SHA-512" hashValue="bm1g0/ZhDSXv0MPN9RBVvzTjHDfQnAA0CKSAfstH+0WV/hjebSxVGggaJd+JDn+YwNUf9yFE3x1OeYxqPrGDfA==" saltValue="IXMnd178hTcLYO9EcHGpOg==" spinCount="100000" sheet="1" objects="1" scenarios="1"/>
  <mergeCells count="8">
    <mergeCell ref="A2:B2"/>
    <mergeCell ref="A3:B3"/>
    <mergeCell ref="A1:AB1"/>
    <mergeCell ref="C2:C3"/>
    <mergeCell ref="D2:P2"/>
    <mergeCell ref="Q2:W2"/>
    <mergeCell ref="X2:AA2"/>
    <mergeCell ref="AB2:AB3"/>
  </mergeCells>
  <dataValidations xWindow="826" yWindow="544" count="1">
    <dataValidation type="whole" operator="greaterThanOrEqual" allowBlank="1" showInputMessage="1" showErrorMessage="1" prompt="Число" sqref="Q4:V6 E4:O6 X4:Z6 E8:O9 X22:Z29 Q8:V9 Q22:V29 Q11:V20 X11:Z20 E11:O20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opLeftCell="C1" zoomScale="80" zoomScaleNormal="80" workbookViewId="0">
      <selection activeCell="P34" sqref="P34:X38"/>
    </sheetView>
  </sheetViews>
  <sheetFormatPr defaultRowHeight="15" x14ac:dyDescent="0.25"/>
  <cols>
    <col min="1" max="1" width="5.5703125" style="1" customWidth="1"/>
    <col min="2" max="2" width="43" style="1" customWidth="1"/>
    <col min="3" max="3" width="12.42578125" style="63" customWidth="1"/>
    <col min="4" max="24" width="8.140625" style="1" customWidth="1"/>
    <col min="25" max="25" width="9.140625" style="1"/>
    <col min="26" max="43" width="0" style="1" hidden="1" customWidth="1"/>
    <col min="44" max="16384" width="9.140625" style="1"/>
  </cols>
  <sheetData>
    <row r="1" spans="1:46" x14ac:dyDescent="0.25">
      <c r="A1" s="35" t="s">
        <v>302</v>
      </c>
      <c r="B1" s="36"/>
      <c r="C1" s="61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46" ht="69" customHeight="1" thickBot="1" x14ac:dyDescent="0.3">
      <c r="A2" s="195" t="str">
        <f>'Форма ОУ-1'!D2</f>
        <v>Георгиевский городской округ</v>
      </c>
      <c r="B2" s="196"/>
      <c r="C2" s="191" t="s">
        <v>57</v>
      </c>
      <c r="D2" s="192" t="s">
        <v>225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 t="s">
        <v>97</v>
      </c>
      <c r="Q2" s="192"/>
      <c r="R2" s="192"/>
      <c r="S2" s="192"/>
      <c r="T2" s="192"/>
      <c r="U2" s="192"/>
      <c r="V2" s="192" t="s">
        <v>98</v>
      </c>
      <c r="W2" s="192"/>
      <c r="X2" s="192"/>
      <c r="Y2" s="80" t="s">
        <v>56</v>
      </c>
      <c r="AS2" s="78"/>
      <c r="AT2" s="58" t="s">
        <v>254</v>
      </c>
    </row>
    <row r="3" spans="1:46" ht="74.25" customHeight="1" thickBot="1" x14ac:dyDescent="0.35">
      <c r="A3" s="197" t="str">
        <f>'Форма ОУ-1'!D5</f>
        <v>МКОУ СОШ №11 пос. Нового</v>
      </c>
      <c r="B3" s="198"/>
      <c r="C3" s="191"/>
      <c r="D3" s="8">
        <v>0</v>
      </c>
      <c r="E3" s="8">
        <v>1</v>
      </c>
      <c r="F3" s="8">
        <v>2</v>
      </c>
      <c r="G3" s="8">
        <v>3</v>
      </c>
      <c r="H3" s="8">
        <v>4</v>
      </c>
      <c r="I3" s="8" t="s">
        <v>55</v>
      </c>
      <c r="J3" s="27" t="s">
        <v>49</v>
      </c>
      <c r="K3" s="8" t="s">
        <v>46</v>
      </c>
      <c r="L3" s="8" t="s">
        <v>48</v>
      </c>
      <c r="M3" s="27" t="s">
        <v>47</v>
      </c>
      <c r="N3" s="27" t="s">
        <v>45</v>
      </c>
      <c r="O3" s="27" t="s">
        <v>50</v>
      </c>
      <c r="P3" s="8">
        <v>5</v>
      </c>
      <c r="Q3" s="8">
        <v>6</v>
      </c>
      <c r="R3" s="8">
        <v>7</v>
      </c>
      <c r="S3" s="8">
        <v>8</v>
      </c>
      <c r="T3" s="8">
        <v>9</v>
      </c>
      <c r="U3" s="8" t="s">
        <v>60</v>
      </c>
      <c r="V3" s="8">
        <v>10</v>
      </c>
      <c r="W3" s="8">
        <v>11</v>
      </c>
      <c r="X3" s="27" t="s">
        <v>61</v>
      </c>
      <c r="Y3" s="29"/>
      <c r="AS3" s="79"/>
      <c r="AT3" s="57" t="s">
        <v>297</v>
      </c>
    </row>
    <row r="4" spans="1:46" ht="16.5" customHeight="1" x14ac:dyDescent="0.25">
      <c r="A4" s="48" t="s">
        <v>243</v>
      </c>
      <c r="B4" s="207" t="s">
        <v>240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9"/>
    </row>
    <row r="5" spans="1:46" ht="25.5" customHeight="1" x14ac:dyDescent="0.25">
      <c r="A5" s="48" t="s">
        <v>196</v>
      </c>
      <c r="B5" s="44" t="s">
        <v>301</v>
      </c>
      <c r="C5" s="33" t="s">
        <v>58</v>
      </c>
      <c r="D5" s="175">
        <v>0</v>
      </c>
      <c r="E5" s="175">
        <v>0</v>
      </c>
      <c r="F5" s="175">
        <v>0</v>
      </c>
      <c r="G5" s="175">
        <v>0</v>
      </c>
      <c r="H5" s="175">
        <v>0</v>
      </c>
      <c r="I5" s="175">
        <v>0</v>
      </c>
      <c r="J5" s="175">
        <v>0</v>
      </c>
      <c r="K5" s="175">
        <v>0</v>
      </c>
      <c r="L5" s="175">
        <v>0</v>
      </c>
      <c r="M5" s="175">
        <v>0</v>
      </c>
      <c r="N5" s="175">
        <v>0</v>
      </c>
      <c r="O5" s="175">
        <v>0</v>
      </c>
      <c r="P5" s="175">
        <v>0</v>
      </c>
      <c r="Q5" s="175">
        <v>0</v>
      </c>
      <c r="R5" s="175">
        <v>0</v>
      </c>
      <c r="S5" s="175">
        <v>0</v>
      </c>
      <c r="T5" s="175">
        <v>0</v>
      </c>
      <c r="U5" s="175">
        <v>0</v>
      </c>
      <c r="V5" s="175">
        <v>0</v>
      </c>
      <c r="W5" s="175">
        <v>0</v>
      </c>
      <c r="X5" s="175">
        <v>0</v>
      </c>
      <c r="Y5" s="29">
        <f>SUM(D5:X5)</f>
        <v>0</v>
      </c>
    </row>
    <row r="6" spans="1:46" ht="60" x14ac:dyDescent="0.25">
      <c r="A6" s="48" t="s">
        <v>198</v>
      </c>
      <c r="B6" s="60" t="s">
        <v>241</v>
      </c>
      <c r="C6" s="33" t="s">
        <v>58</v>
      </c>
      <c r="D6" s="175">
        <v>0</v>
      </c>
      <c r="E6" s="175">
        <v>0</v>
      </c>
      <c r="F6" s="175">
        <v>0</v>
      </c>
      <c r="G6" s="175">
        <v>0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5">
        <v>0</v>
      </c>
      <c r="P6" s="175">
        <v>0</v>
      </c>
      <c r="Q6" s="175">
        <v>0</v>
      </c>
      <c r="R6" s="175">
        <v>0</v>
      </c>
      <c r="S6" s="175">
        <v>0</v>
      </c>
      <c r="T6" s="175">
        <v>0</v>
      </c>
      <c r="U6" s="175">
        <v>0</v>
      </c>
      <c r="V6" s="175">
        <v>0</v>
      </c>
      <c r="W6" s="175">
        <v>0</v>
      </c>
      <c r="X6" s="175">
        <v>0</v>
      </c>
      <c r="Y6" s="29">
        <f t="shared" ref="Y6:Y7" si="0">SUM(D6:X6)</f>
        <v>0</v>
      </c>
    </row>
    <row r="7" spans="1:46" ht="30" x14ac:dyDescent="0.25">
      <c r="A7" s="48" t="s">
        <v>244</v>
      </c>
      <c r="B7" s="60" t="s">
        <v>242</v>
      </c>
      <c r="C7" s="33" t="s">
        <v>58</v>
      </c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5">
        <v>0</v>
      </c>
      <c r="P7" s="175">
        <v>0</v>
      </c>
      <c r="Q7" s="175">
        <v>0</v>
      </c>
      <c r="R7" s="175">
        <v>0</v>
      </c>
      <c r="S7" s="175">
        <v>0</v>
      </c>
      <c r="T7" s="175">
        <v>0</v>
      </c>
      <c r="U7" s="175">
        <v>0</v>
      </c>
      <c r="V7" s="175">
        <v>0</v>
      </c>
      <c r="W7" s="175">
        <v>0</v>
      </c>
      <c r="X7" s="175">
        <v>0</v>
      </c>
      <c r="Y7" s="29">
        <f t="shared" si="0"/>
        <v>0</v>
      </c>
    </row>
    <row r="8" spans="1:46" x14ac:dyDescent="0.25">
      <c r="A8" s="204" t="s">
        <v>245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6"/>
      <c r="Y8" s="29"/>
    </row>
    <row r="9" spans="1:46" ht="74.25" customHeight="1" x14ac:dyDescent="0.25">
      <c r="A9" s="56"/>
      <c r="B9" s="42" t="s">
        <v>250</v>
      </c>
      <c r="C9" s="62" t="s">
        <v>246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29"/>
      <c r="Q9" s="29"/>
      <c r="R9" s="29"/>
      <c r="S9" s="29"/>
      <c r="T9" s="29"/>
      <c r="U9" s="29"/>
      <c r="V9" s="29"/>
      <c r="W9" s="29"/>
      <c r="X9" s="29"/>
      <c r="Y9" s="29" t="e">
        <f>SUMIFS(D9:O9, D9:O9, "&gt;0")/COUNTIFS(D9:O9, "&gt;0")</f>
        <v>#DIV/0!</v>
      </c>
      <c r="Z9" s="49" t="s">
        <v>448</v>
      </c>
      <c r="AA9" s="1" t="s">
        <v>449</v>
      </c>
    </row>
    <row r="10" spans="1:46" ht="15" customHeight="1" x14ac:dyDescent="0.25">
      <c r="A10" s="56"/>
      <c r="B10" s="43" t="s">
        <v>247</v>
      </c>
      <c r="C10" s="62" t="s">
        <v>246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29"/>
      <c r="Q10" s="29"/>
      <c r="R10" s="29"/>
      <c r="S10" s="29"/>
      <c r="T10" s="29"/>
      <c r="U10" s="29"/>
      <c r="V10" s="29"/>
      <c r="W10" s="29"/>
      <c r="X10" s="29"/>
      <c r="Y10" s="29" t="e">
        <f t="shared" ref="Y10:Y23" si="1">SUMIFS(D10:O10, D10:O10, "&gt;0")/COUNTIFS(D10:O10, "&gt;0")</f>
        <v>#DIV/0!</v>
      </c>
      <c r="Z10" s="49"/>
    </row>
    <row r="11" spans="1:46" ht="42.75" customHeight="1" x14ac:dyDescent="0.25">
      <c r="A11" s="56"/>
      <c r="B11" s="41" t="s">
        <v>292</v>
      </c>
      <c r="C11" s="62" t="s">
        <v>246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 t="e">
        <f t="shared" si="1"/>
        <v>#DIV/0!</v>
      </c>
      <c r="Z11" s="49"/>
    </row>
    <row r="12" spans="1:46" x14ac:dyDescent="0.25">
      <c r="A12" s="56"/>
      <c r="B12" s="45" t="s">
        <v>248</v>
      </c>
      <c r="C12" s="62" t="s">
        <v>246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29"/>
      <c r="Q12" s="29"/>
      <c r="R12" s="29"/>
      <c r="S12" s="29"/>
      <c r="T12" s="29"/>
      <c r="U12" s="29"/>
      <c r="V12" s="29"/>
      <c r="W12" s="29"/>
      <c r="X12" s="29"/>
      <c r="Y12" s="29" t="e">
        <f t="shared" si="1"/>
        <v>#DIV/0!</v>
      </c>
      <c r="Z12" s="49"/>
    </row>
    <row r="13" spans="1:46" x14ac:dyDescent="0.25">
      <c r="A13" s="56"/>
      <c r="B13" s="45" t="s">
        <v>249</v>
      </c>
      <c r="C13" s="62" t="s">
        <v>246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29"/>
      <c r="Q13" s="29"/>
      <c r="R13" s="29"/>
      <c r="S13" s="29"/>
      <c r="T13" s="29"/>
      <c r="U13" s="29"/>
      <c r="V13" s="29"/>
      <c r="W13" s="29"/>
      <c r="X13" s="29"/>
      <c r="Y13" s="29" t="e">
        <f t="shared" si="1"/>
        <v>#DIV/0!</v>
      </c>
      <c r="Z13" s="49"/>
    </row>
    <row r="14" spans="1:46" ht="59.25" x14ac:dyDescent="0.25">
      <c r="A14" s="194"/>
      <c r="B14" s="42" t="s">
        <v>251</v>
      </c>
      <c r="C14" s="62" t="s">
        <v>246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75">
        <v>0</v>
      </c>
      <c r="Q14" s="175">
        <v>0</v>
      </c>
      <c r="R14" s="175">
        <v>0</v>
      </c>
      <c r="S14" s="175">
        <v>0</v>
      </c>
      <c r="T14" s="175">
        <v>0</v>
      </c>
      <c r="U14" s="175">
        <v>0</v>
      </c>
      <c r="V14" s="175">
        <v>0</v>
      </c>
      <c r="W14" s="175">
        <v>0</v>
      </c>
      <c r="X14" s="175">
        <v>0</v>
      </c>
      <c r="Y14" s="29" t="e">
        <f>SUMIFS(P14:X14, P14:X14, "&gt;0")/COUNTIFS(P14:X14, "&gt;0")</f>
        <v>#DIV/0!</v>
      </c>
      <c r="Z14" s="49"/>
    </row>
    <row r="15" spans="1:46" ht="16.5" customHeight="1" x14ac:dyDescent="0.25">
      <c r="A15" s="194"/>
      <c r="B15" s="43" t="s">
        <v>247</v>
      </c>
      <c r="C15" s="62" t="s">
        <v>246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75">
        <v>0</v>
      </c>
      <c r="Q15" s="175">
        <v>0</v>
      </c>
      <c r="R15" s="175">
        <v>0</v>
      </c>
      <c r="S15" s="175">
        <v>0</v>
      </c>
      <c r="T15" s="175">
        <v>0</v>
      </c>
      <c r="U15" s="175">
        <v>0</v>
      </c>
      <c r="V15" s="175">
        <v>0</v>
      </c>
      <c r="W15" s="175">
        <v>0</v>
      </c>
      <c r="X15" s="175">
        <v>0</v>
      </c>
      <c r="Y15" s="29" t="e">
        <f t="shared" ref="Y15:Y18" si="2">SUMIFS(P15:X15, P15:X15, "&gt;0")/COUNTIFS(P15:X15, "&gt;0")</f>
        <v>#DIV/0!</v>
      </c>
      <c r="Z15" s="49"/>
    </row>
    <row r="16" spans="1:46" ht="51" customHeight="1" x14ac:dyDescent="0.25">
      <c r="A16" s="194"/>
      <c r="B16" s="41" t="s">
        <v>296</v>
      </c>
      <c r="C16" s="62" t="s">
        <v>246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75">
        <v>0</v>
      </c>
      <c r="Q16" s="175">
        <v>0</v>
      </c>
      <c r="R16" s="175">
        <v>0</v>
      </c>
      <c r="S16" s="175">
        <v>0</v>
      </c>
      <c r="T16" s="175">
        <v>0</v>
      </c>
      <c r="U16" s="175">
        <v>0</v>
      </c>
      <c r="V16" s="175">
        <v>0</v>
      </c>
      <c r="W16" s="175">
        <v>0</v>
      </c>
      <c r="X16" s="175">
        <v>0</v>
      </c>
      <c r="Y16" s="29" t="e">
        <f t="shared" si="2"/>
        <v>#DIV/0!</v>
      </c>
      <c r="Z16" s="49"/>
      <c r="AE16" s="1" t="s">
        <v>255</v>
      </c>
      <c r="AF16" s="1" t="s">
        <v>256</v>
      </c>
      <c r="AI16" s="1" t="s">
        <v>257</v>
      </c>
      <c r="AK16" s="50" t="s">
        <v>273</v>
      </c>
      <c r="AL16"/>
      <c r="AM16"/>
      <c r="AN16"/>
      <c r="AO16"/>
      <c r="AP16"/>
      <c r="AQ16"/>
    </row>
    <row r="17" spans="1:43" ht="15.75" thickBot="1" x14ac:dyDescent="0.3">
      <c r="A17" s="194"/>
      <c r="B17" s="45" t="s">
        <v>249</v>
      </c>
      <c r="C17" s="62" t="s">
        <v>246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75">
        <v>0</v>
      </c>
      <c r="Q17" s="175">
        <v>0</v>
      </c>
      <c r="R17" s="175">
        <v>0</v>
      </c>
      <c r="S17" s="175">
        <v>0</v>
      </c>
      <c r="T17" s="175">
        <v>0</v>
      </c>
      <c r="U17" s="175">
        <v>0</v>
      </c>
      <c r="V17" s="175">
        <v>0</v>
      </c>
      <c r="W17" s="175">
        <v>0</v>
      </c>
      <c r="X17" s="175">
        <v>0</v>
      </c>
      <c r="Y17" s="29" t="e">
        <f t="shared" si="2"/>
        <v>#DIV/0!</v>
      </c>
      <c r="Z17" s="49"/>
      <c r="AK17" s="51"/>
      <c r="AL17"/>
      <c r="AM17"/>
      <c r="AN17"/>
      <c r="AO17"/>
      <c r="AP17"/>
      <c r="AQ17"/>
    </row>
    <row r="18" spans="1:43" ht="16.5" customHeight="1" thickBot="1" x14ac:dyDescent="0.3">
      <c r="A18" s="194"/>
      <c r="B18" s="44" t="s">
        <v>291</v>
      </c>
      <c r="C18" s="62" t="s">
        <v>246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75">
        <v>0</v>
      </c>
      <c r="Q18" s="175">
        <v>0</v>
      </c>
      <c r="R18" s="175">
        <v>0</v>
      </c>
      <c r="S18" s="175">
        <v>0</v>
      </c>
      <c r="T18" s="175">
        <v>0</v>
      </c>
      <c r="U18" s="175">
        <v>0</v>
      </c>
      <c r="V18" s="175">
        <v>0</v>
      </c>
      <c r="W18" s="175">
        <v>0</v>
      </c>
      <c r="X18" s="175">
        <v>0</v>
      </c>
      <c r="Y18" s="29" t="e">
        <f t="shared" si="2"/>
        <v>#DIV/0!</v>
      </c>
      <c r="Z18" s="49"/>
      <c r="AE18" s="1" t="s">
        <v>258</v>
      </c>
      <c r="AF18" s="1">
        <v>102</v>
      </c>
      <c r="AG18" s="1">
        <v>102</v>
      </c>
      <c r="AH18" s="1">
        <v>102</v>
      </c>
      <c r="AI18" s="1">
        <v>306</v>
      </c>
      <c r="AK18" s="199" t="s">
        <v>255</v>
      </c>
      <c r="AL18" s="201" t="s">
        <v>256</v>
      </c>
      <c r="AM18" s="202"/>
      <c r="AN18" s="202"/>
      <c r="AO18" s="202"/>
      <c r="AP18" s="203"/>
      <c r="AQ18" s="199" t="s">
        <v>257</v>
      </c>
    </row>
    <row r="19" spans="1:43" ht="75.75" thickBot="1" x14ac:dyDescent="0.3">
      <c r="A19" s="194"/>
      <c r="B19" s="42" t="s">
        <v>293</v>
      </c>
      <c r="C19" s="62" t="s">
        <v>246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  <c r="O19" s="175">
        <v>0</v>
      </c>
      <c r="P19" s="29"/>
      <c r="Q19" s="29"/>
      <c r="R19" s="29"/>
      <c r="S19" s="29"/>
      <c r="T19" s="29"/>
      <c r="U19" s="29"/>
      <c r="V19" s="29"/>
      <c r="W19" s="29"/>
      <c r="X19" s="29"/>
      <c r="Y19" s="29" t="e">
        <f t="shared" si="1"/>
        <v>#DIV/0!</v>
      </c>
      <c r="Z19" s="49"/>
      <c r="AE19" s="1" t="s">
        <v>259</v>
      </c>
      <c r="AF19" s="1">
        <v>68</v>
      </c>
      <c r="AG19" s="1">
        <v>68</v>
      </c>
      <c r="AH19" s="1">
        <v>68</v>
      </c>
      <c r="AI19" s="1">
        <v>204</v>
      </c>
      <c r="AK19" s="200"/>
      <c r="AL19" s="52" t="s">
        <v>274</v>
      </c>
      <c r="AM19" s="52" t="s">
        <v>275</v>
      </c>
      <c r="AN19" s="52" t="s">
        <v>276</v>
      </c>
      <c r="AO19" s="52" t="s">
        <v>277</v>
      </c>
      <c r="AP19" s="52" t="s">
        <v>278</v>
      </c>
      <c r="AQ19" s="200"/>
    </row>
    <row r="20" spans="1:43" ht="21.75" customHeight="1" thickBot="1" x14ac:dyDescent="0.3">
      <c r="A20" s="194"/>
      <c r="B20" s="43" t="s">
        <v>247</v>
      </c>
      <c r="C20" s="62" t="s">
        <v>246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  <c r="O20" s="175">
        <v>0</v>
      </c>
      <c r="P20" s="29"/>
      <c r="Q20" s="29"/>
      <c r="R20" s="29"/>
      <c r="S20" s="29"/>
      <c r="T20" s="29"/>
      <c r="U20" s="29"/>
      <c r="V20" s="29"/>
      <c r="W20" s="29"/>
      <c r="X20" s="29"/>
      <c r="Y20" s="29" t="e">
        <f t="shared" si="1"/>
        <v>#DIV/0!</v>
      </c>
      <c r="Z20" s="49"/>
      <c r="AE20" s="1" t="s">
        <v>260</v>
      </c>
      <c r="AF20" s="1">
        <v>-136</v>
      </c>
      <c r="AG20" s="1">
        <v>-102</v>
      </c>
      <c r="AH20" s="1">
        <v>-102</v>
      </c>
      <c r="AI20" s="1">
        <v>-340</v>
      </c>
      <c r="AK20" s="53" t="s">
        <v>258</v>
      </c>
      <c r="AL20" s="52">
        <v>105</v>
      </c>
      <c r="AM20" s="52">
        <v>105</v>
      </c>
      <c r="AN20" s="52">
        <v>105</v>
      </c>
      <c r="AO20" s="52">
        <v>105</v>
      </c>
      <c r="AP20" s="52">
        <v>70</v>
      </c>
      <c r="AQ20" s="52">
        <v>490</v>
      </c>
    </row>
    <row r="21" spans="1:43" ht="52.5" customHeight="1" thickBot="1" x14ac:dyDescent="0.3">
      <c r="A21" s="194"/>
      <c r="B21" s="41" t="s">
        <v>294</v>
      </c>
      <c r="C21" s="62" t="s">
        <v>246</v>
      </c>
      <c r="D21" s="175">
        <v>0</v>
      </c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  <c r="O21" s="175">
        <v>0</v>
      </c>
      <c r="P21" s="29"/>
      <c r="Q21" s="29"/>
      <c r="R21" s="29"/>
      <c r="S21" s="29"/>
      <c r="T21" s="29"/>
      <c r="U21" s="29"/>
      <c r="V21" s="29"/>
      <c r="W21" s="29"/>
      <c r="X21" s="29"/>
      <c r="Y21" s="29" t="e">
        <f t="shared" si="1"/>
        <v>#DIV/0!</v>
      </c>
      <c r="Z21" s="49"/>
      <c r="AE21" s="1" t="s">
        <v>261</v>
      </c>
      <c r="AF21" s="1">
        <v>68</v>
      </c>
      <c r="AG21" s="1">
        <v>68</v>
      </c>
      <c r="AH21" s="1">
        <v>68</v>
      </c>
      <c r="AI21" s="1">
        <v>204</v>
      </c>
      <c r="AK21" s="53" t="s">
        <v>279</v>
      </c>
      <c r="AL21" s="52">
        <v>70</v>
      </c>
      <c r="AM21" s="52">
        <v>70</v>
      </c>
      <c r="AN21" s="52">
        <v>70</v>
      </c>
      <c r="AO21" s="52">
        <v>70</v>
      </c>
      <c r="AP21" s="52">
        <v>105</v>
      </c>
      <c r="AQ21" s="52">
        <v>385</v>
      </c>
    </row>
    <row r="22" spans="1:43" ht="21.75" customHeight="1" thickBot="1" x14ac:dyDescent="0.3">
      <c r="A22" s="194"/>
      <c r="B22" s="44" t="s">
        <v>248</v>
      </c>
      <c r="C22" s="62" t="s">
        <v>246</v>
      </c>
      <c r="D22" s="175">
        <v>0</v>
      </c>
      <c r="E22" s="175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  <c r="O22" s="175">
        <v>0</v>
      </c>
      <c r="P22" s="29"/>
      <c r="Q22" s="29"/>
      <c r="R22" s="29"/>
      <c r="S22" s="29"/>
      <c r="T22" s="29"/>
      <c r="U22" s="29"/>
      <c r="V22" s="29"/>
      <c r="W22" s="29"/>
      <c r="X22" s="29"/>
      <c r="Y22" s="29" t="e">
        <f t="shared" si="1"/>
        <v>#DIV/0!</v>
      </c>
      <c r="Z22" s="49"/>
      <c r="AE22" s="1" t="s">
        <v>262</v>
      </c>
      <c r="AF22" s="1">
        <v>136</v>
      </c>
      <c r="AG22" s="1">
        <v>136</v>
      </c>
      <c r="AH22" s="1">
        <v>136</v>
      </c>
      <c r="AI22" s="1">
        <v>408</v>
      </c>
      <c r="AK22" s="54" t="s">
        <v>260</v>
      </c>
      <c r="AL22" s="52">
        <v>-210</v>
      </c>
      <c r="AM22" s="52">
        <v>-210</v>
      </c>
      <c r="AN22" s="52">
        <v>-175</v>
      </c>
      <c r="AO22" s="52">
        <v>-105</v>
      </c>
      <c r="AP22" s="52">
        <v>-105</v>
      </c>
      <c r="AQ22" s="52">
        <v>-805</v>
      </c>
    </row>
    <row r="23" spans="1:43" ht="21.75" customHeight="1" thickBot="1" x14ac:dyDescent="0.3">
      <c r="A23" s="194"/>
      <c r="B23" s="45" t="s">
        <v>249</v>
      </c>
      <c r="C23" s="62" t="s">
        <v>246</v>
      </c>
      <c r="D23" s="175">
        <v>0</v>
      </c>
      <c r="E23" s="175">
        <v>0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  <c r="O23" s="175">
        <v>0</v>
      </c>
      <c r="P23" s="29"/>
      <c r="Q23" s="29"/>
      <c r="R23" s="29"/>
      <c r="S23" s="29"/>
      <c r="T23" s="29"/>
      <c r="U23" s="29"/>
      <c r="V23" s="29"/>
      <c r="W23" s="29"/>
      <c r="X23" s="29"/>
      <c r="Y23" s="29" t="e">
        <f t="shared" si="1"/>
        <v>#DIV/0!</v>
      </c>
      <c r="Z23" s="49"/>
      <c r="AE23" s="1" t="s">
        <v>263</v>
      </c>
      <c r="AF23" s="1">
        <v>68</v>
      </c>
      <c r="AG23" s="1">
        <v>68</v>
      </c>
      <c r="AH23" s="1">
        <v>68</v>
      </c>
      <c r="AI23" s="1">
        <v>204</v>
      </c>
      <c r="AK23" s="53" t="s">
        <v>261</v>
      </c>
      <c r="AL23" s="52">
        <v>105</v>
      </c>
      <c r="AM23" s="52">
        <v>105</v>
      </c>
      <c r="AN23" s="52">
        <v>105</v>
      </c>
      <c r="AO23" s="52">
        <v>105</v>
      </c>
      <c r="AP23" s="52">
        <v>105</v>
      </c>
      <c r="AQ23" s="52">
        <v>525</v>
      </c>
    </row>
    <row r="24" spans="1:43" ht="75" customHeight="1" thickBot="1" x14ac:dyDescent="0.3">
      <c r="A24" s="194"/>
      <c r="B24" s="42" t="s">
        <v>252</v>
      </c>
      <c r="C24" s="62" t="s">
        <v>246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175">
        <v>0</v>
      </c>
      <c r="Q24" s="175">
        <v>0</v>
      </c>
      <c r="R24" s="175">
        <v>0</v>
      </c>
      <c r="S24" s="175">
        <v>0</v>
      </c>
      <c r="T24" s="175">
        <v>0</v>
      </c>
      <c r="U24" s="175">
        <v>0</v>
      </c>
      <c r="V24" s="175">
        <v>0</v>
      </c>
      <c r="W24" s="175">
        <v>0</v>
      </c>
      <c r="X24" s="175">
        <v>0</v>
      </c>
      <c r="Y24" s="29" t="e">
        <f>SUMIFS(P24:X24, P24:X24, "&gt;0")/COUNTIFS(P24:X24, "&gt;0")</f>
        <v>#DIV/0!</v>
      </c>
      <c r="Z24" s="49"/>
      <c r="AE24" s="1" t="s">
        <v>264</v>
      </c>
      <c r="AF24" s="1">
        <v>68</v>
      </c>
      <c r="AG24" s="1">
        <v>68</v>
      </c>
      <c r="AH24" s="1">
        <v>68</v>
      </c>
      <c r="AI24" s="1">
        <v>204</v>
      </c>
      <c r="AK24" s="53" t="s">
        <v>262</v>
      </c>
      <c r="AL24" s="52">
        <v>175</v>
      </c>
      <c r="AM24" s="52">
        <v>175</v>
      </c>
      <c r="AN24" s="52">
        <v>175</v>
      </c>
      <c r="AO24" s="52">
        <v>175</v>
      </c>
      <c r="AP24" s="52">
        <v>175</v>
      </c>
      <c r="AQ24" s="52">
        <v>875</v>
      </c>
    </row>
    <row r="25" spans="1:43" ht="17.25" customHeight="1" thickBot="1" x14ac:dyDescent="0.3">
      <c r="A25" s="194"/>
      <c r="B25" s="43" t="s">
        <v>247</v>
      </c>
      <c r="C25" s="62" t="s">
        <v>246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29" t="e">
        <f t="shared" ref="Y25:Y28" si="3">SUMIFS(P25:X25, P25:X25, "&gt;0")/COUNTIFS(P25:X25, "&gt;0")</f>
        <v>#DIV/0!</v>
      </c>
      <c r="Z25" s="49"/>
      <c r="AE25" s="1" t="s">
        <v>265</v>
      </c>
      <c r="AF25" s="1">
        <v>34</v>
      </c>
      <c r="AG25" s="1">
        <v>68</v>
      </c>
      <c r="AH25" s="1">
        <v>68</v>
      </c>
      <c r="AI25" s="1">
        <v>170</v>
      </c>
      <c r="AK25" s="53" t="s">
        <v>280</v>
      </c>
      <c r="AL25" s="55"/>
      <c r="AM25" s="55"/>
      <c r="AN25" s="55"/>
      <c r="AO25" s="52">
        <v>35</v>
      </c>
      <c r="AP25" s="52">
        <v>70</v>
      </c>
      <c r="AQ25" s="52">
        <v>105</v>
      </c>
    </row>
    <row r="26" spans="1:43" ht="54" customHeight="1" thickBot="1" x14ac:dyDescent="0.3">
      <c r="A26" s="194"/>
      <c r="B26" s="41" t="s">
        <v>296</v>
      </c>
      <c r="C26" s="62" t="s">
        <v>246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75">
        <v>0</v>
      </c>
      <c r="Q26" s="175">
        <v>0</v>
      </c>
      <c r="R26" s="175">
        <v>0</v>
      </c>
      <c r="S26" s="175">
        <v>0</v>
      </c>
      <c r="T26" s="175">
        <v>0</v>
      </c>
      <c r="U26" s="175">
        <v>0</v>
      </c>
      <c r="V26" s="175">
        <v>0</v>
      </c>
      <c r="W26" s="175">
        <v>0</v>
      </c>
      <c r="X26" s="175">
        <v>0</v>
      </c>
      <c r="Y26" s="29" t="e">
        <f t="shared" si="3"/>
        <v>#DIV/0!</v>
      </c>
      <c r="Z26" s="49"/>
      <c r="AE26" s="1" t="s">
        <v>266</v>
      </c>
      <c r="AF26" s="1">
        <v>102</v>
      </c>
      <c r="AG26" s="1">
        <v>102</v>
      </c>
      <c r="AH26" s="1">
        <v>102</v>
      </c>
      <c r="AI26" s="1">
        <v>306</v>
      </c>
      <c r="AK26" s="53" t="s">
        <v>281</v>
      </c>
      <c r="AL26" s="52">
        <v>70</v>
      </c>
      <c r="AM26" s="52">
        <v>70</v>
      </c>
      <c r="AN26" s="52">
        <v>70</v>
      </c>
      <c r="AO26" s="52">
        <v>70</v>
      </c>
      <c r="AP26" s="52">
        <v>70</v>
      </c>
      <c r="AQ26" s="52">
        <v>350</v>
      </c>
    </row>
    <row r="27" spans="1:43" ht="17.25" customHeight="1" thickBot="1" x14ac:dyDescent="0.3">
      <c r="A27" s="194"/>
      <c r="B27" s="45" t="s">
        <v>249</v>
      </c>
      <c r="C27" s="62" t="s">
        <v>246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75">
        <v>0</v>
      </c>
      <c r="Q27" s="175">
        <v>0</v>
      </c>
      <c r="R27" s="175">
        <v>0</v>
      </c>
      <c r="S27" s="175">
        <v>0</v>
      </c>
      <c r="T27" s="175">
        <v>0</v>
      </c>
      <c r="U27" s="175">
        <v>0</v>
      </c>
      <c r="V27" s="175">
        <v>0</v>
      </c>
      <c r="W27" s="175">
        <v>0</v>
      </c>
      <c r="X27" s="175">
        <v>0</v>
      </c>
      <c r="Y27" s="29" t="e">
        <f t="shared" si="3"/>
        <v>#DIV/0!</v>
      </c>
      <c r="AE27" s="1" t="s">
        <v>267</v>
      </c>
      <c r="AH27" s="1">
        <v>34</v>
      </c>
      <c r="AI27" s="1">
        <v>34</v>
      </c>
      <c r="AK27" s="53" t="s">
        <v>282</v>
      </c>
      <c r="AL27" s="55"/>
      <c r="AM27" s="52">
        <v>35</v>
      </c>
      <c r="AN27" s="52">
        <v>35</v>
      </c>
      <c r="AO27" s="52">
        <v>35</v>
      </c>
      <c r="AP27" s="52">
        <v>35</v>
      </c>
      <c r="AQ27" s="52">
        <v>140</v>
      </c>
    </row>
    <row r="28" spans="1:43" ht="17.25" customHeight="1" thickBot="1" x14ac:dyDescent="0.3">
      <c r="A28" s="194"/>
      <c r="B28" s="44" t="s">
        <v>291</v>
      </c>
      <c r="C28" s="62" t="s">
        <v>246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v>0</v>
      </c>
      <c r="X28" s="175">
        <v>0</v>
      </c>
      <c r="Y28" s="29" t="e">
        <f t="shared" si="3"/>
        <v>#DIV/0!</v>
      </c>
      <c r="AE28" s="1" t="s">
        <v>268</v>
      </c>
      <c r="AF28" s="1">
        <v>646</v>
      </c>
      <c r="AG28" s="1">
        <v>680</v>
      </c>
      <c r="AH28" s="1">
        <v>714</v>
      </c>
      <c r="AI28" s="1">
        <v>2040</v>
      </c>
      <c r="AK28" s="53" t="s">
        <v>283</v>
      </c>
      <c r="AL28" s="55"/>
      <c r="AM28" s="52">
        <v>35</v>
      </c>
      <c r="AN28" s="52">
        <v>70</v>
      </c>
      <c r="AO28" s="52">
        <v>70</v>
      </c>
      <c r="AP28" s="52">
        <v>70</v>
      </c>
      <c r="AQ28" s="52">
        <v>245</v>
      </c>
    </row>
    <row r="29" spans="1:43" ht="75.75" thickBot="1" x14ac:dyDescent="0.3">
      <c r="A29" s="194"/>
      <c r="B29" s="42" t="s">
        <v>295</v>
      </c>
      <c r="C29" s="62" t="s">
        <v>246</v>
      </c>
      <c r="D29" s="175">
        <v>0</v>
      </c>
      <c r="E29" s="175">
        <v>0</v>
      </c>
      <c r="F29" s="175">
        <v>0</v>
      </c>
      <c r="G29" s="175">
        <v>385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29"/>
      <c r="Q29" s="29"/>
      <c r="R29" s="29"/>
      <c r="S29" s="29"/>
      <c r="T29" s="29"/>
      <c r="U29" s="29"/>
      <c r="V29" s="29"/>
      <c r="W29" s="29"/>
      <c r="X29" s="29"/>
      <c r="Y29" s="29">
        <f t="shared" ref="Y29:Y33" si="4">SUMIFS(D29:O29, D29:O29, "&gt;0")/COUNTIFS(D29:O29, "&gt;0")</f>
        <v>385</v>
      </c>
      <c r="AE29" s="1" t="s">
        <v>269</v>
      </c>
      <c r="AF29" s="1">
        <v>238</v>
      </c>
      <c r="AG29" s="1">
        <v>204</v>
      </c>
      <c r="AH29" s="1">
        <v>170</v>
      </c>
      <c r="AI29" s="1">
        <v>612</v>
      </c>
      <c r="AK29" s="53" t="s">
        <v>284</v>
      </c>
      <c r="AL29" s="52">
        <v>70</v>
      </c>
      <c r="AM29" s="55"/>
      <c r="AN29" s="55"/>
      <c r="AO29" s="55"/>
      <c r="AP29" s="55"/>
      <c r="AQ29" s="52">
        <v>70</v>
      </c>
    </row>
    <row r="30" spans="1:43" ht="16.5" thickBot="1" x14ac:dyDescent="0.3">
      <c r="A30" s="194"/>
      <c r="B30" s="43" t="s">
        <v>247</v>
      </c>
      <c r="C30" s="62" t="s">
        <v>246</v>
      </c>
      <c r="D30" s="175">
        <v>0</v>
      </c>
      <c r="E30" s="175">
        <v>0</v>
      </c>
      <c r="F30" s="175">
        <v>0</v>
      </c>
      <c r="G30" s="175">
        <v>385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  <c r="M30" s="175">
        <v>0</v>
      </c>
      <c r="N30" s="175">
        <v>0</v>
      </c>
      <c r="O30" s="175">
        <v>0</v>
      </c>
      <c r="P30" s="29"/>
      <c r="Q30" s="29"/>
      <c r="R30" s="29"/>
      <c r="S30" s="29"/>
      <c r="T30" s="29"/>
      <c r="U30" s="29"/>
      <c r="V30" s="29"/>
      <c r="W30" s="29"/>
      <c r="X30" s="29"/>
      <c r="Y30" s="29">
        <f t="shared" si="4"/>
        <v>385</v>
      </c>
      <c r="AE30" s="1" t="s">
        <v>270</v>
      </c>
      <c r="AF30" s="1">
        <v>884</v>
      </c>
      <c r="AG30" s="1">
        <v>884</v>
      </c>
      <c r="AH30" s="1">
        <v>884</v>
      </c>
      <c r="AI30" s="1">
        <v>2652</v>
      </c>
      <c r="AK30" s="53" t="s">
        <v>285</v>
      </c>
      <c r="AL30" s="55"/>
      <c r="AM30" s="55"/>
      <c r="AN30" s="52">
        <v>70</v>
      </c>
      <c r="AO30" s="52">
        <v>70</v>
      </c>
      <c r="AP30" s="52">
        <v>70</v>
      </c>
      <c r="AQ30" s="52">
        <v>210</v>
      </c>
    </row>
    <row r="31" spans="1:43" ht="45.75" thickBot="1" x14ac:dyDescent="0.3">
      <c r="A31" s="194"/>
      <c r="B31" s="41" t="s">
        <v>294</v>
      </c>
      <c r="C31" s="62" t="s">
        <v>246</v>
      </c>
      <c r="D31" s="175">
        <v>0</v>
      </c>
      <c r="E31" s="175">
        <v>0</v>
      </c>
      <c r="F31" s="175">
        <v>0</v>
      </c>
      <c r="G31" s="175">
        <v>385</v>
      </c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175">
        <v>0</v>
      </c>
      <c r="N31" s="175">
        <v>0</v>
      </c>
      <c r="O31" s="175">
        <v>0</v>
      </c>
      <c r="P31" s="29"/>
      <c r="Q31" s="29"/>
      <c r="R31" s="29"/>
      <c r="S31" s="29"/>
      <c r="T31" s="29"/>
      <c r="U31" s="29"/>
      <c r="V31" s="29"/>
      <c r="W31" s="29"/>
      <c r="X31" s="29"/>
      <c r="Y31" s="29">
        <f t="shared" si="4"/>
        <v>385</v>
      </c>
      <c r="AE31" s="1" t="s">
        <v>271</v>
      </c>
      <c r="AF31" s="1">
        <v>136</v>
      </c>
      <c r="AG31" s="1">
        <v>102</v>
      </c>
      <c r="AH31" s="1">
        <v>68</v>
      </c>
      <c r="AI31" s="1">
        <v>306</v>
      </c>
      <c r="AK31" s="53" t="s">
        <v>286</v>
      </c>
      <c r="AL31" s="55"/>
      <c r="AM31" s="55"/>
      <c r="AN31" s="55"/>
      <c r="AO31" s="52">
        <v>70</v>
      </c>
      <c r="AP31" s="52">
        <v>70</v>
      </c>
      <c r="AQ31" s="52">
        <v>140</v>
      </c>
    </row>
    <row r="32" spans="1:43" ht="21.75" customHeight="1" thickBot="1" x14ac:dyDescent="0.3">
      <c r="A32" s="194"/>
      <c r="B32" s="44" t="s">
        <v>248</v>
      </c>
      <c r="C32" s="62" t="s">
        <v>246</v>
      </c>
      <c r="D32" s="175">
        <v>0</v>
      </c>
      <c r="E32" s="175">
        <v>0</v>
      </c>
      <c r="F32" s="175">
        <v>0</v>
      </c>
      <c r="G32" s="175">
        <v>35</v>
      </c>
      <c r="H32" s="175">
        <v>0</v>
      </c>
      <c r="I32" s="175">
        <v>0</v>
      </c>
      <c r="J32" s="175">
        <v>0</v>
      </c>
      <c r="K32" s="175">
        <v>0</v>
      </c>
      <c r="L32" s="175">
        <v>0</v>
      </c>
      <c r="M32" s="175">
        <v>0</v>
      </c>
      <c r="N32" s="175">
        <v>0</v>
      </c>
      <c r="O32" s="175">
        <v>0</v>
      </c>
      <c r="P32" s="29"/>
      <c r="Q32" s="29"/>
      <c r="R32" s="29"/>
      <c r="S32" s="29"/>
      <c r="T32" s="29"/>
      <c r="U32" s="29"/>
      <c r="V32" s="29"/>
      <c r="W32" s="29"/>
      <c r="X32" s="29"/>
      <c r="Y32" s="29">
        <f t="shared" si="4"/>
        <v>35</v>
      </c>
      <c r="AE32" s="1" t="s">
        <v>272</v>
      </c>
      <c r="AF32" s="1">
        <v>782</v>
      </c>
      <c r="AG32" s="1">
        <v>782</v>
      </c>
      <c r="AH32" s="1">
        <v>782</v>
      </c>
      <c r="AI32" s="1">
        <v>2346</v>
      </c>
      <c r="AK32" s="53" t="s">
        <v>287</v>
      </c>
      <c r="AL32" s="55"/>
      <c r="AM32" s="52">
        <v>35</v>
      </c>
      <c r="AN32" s="52">
        <v>70</v>
      </c>
      <c r="AO32" s="52">
        <v>70</v>
      </c>
      <c r="AP32" s="52">
        <v>70</v>
      </c>
      <c r="AQ32" s="52">
        <v>245</v>
      </c>
    </row>
    <row r="33" spans="1:43" ht="21.75" customHeight="1" thickBot="1" x14ac:dyDescent="0.3">
      <c r="A33" s="194"/>
      <c r="B33" s="45" t="s">
        <v>249</v>
      </c>
      <c r="C33" s="62" t="s">
        <v>246</v>
      </c>
      <c r="D33" s="175">
        <v>0</v>
      </c>
      <c r="E33" s="175">
        <v>0</v>
      </c>
      <c r="F33" s="175">
        <v>0</v>
      </c>
      <c r="G33" s="175">
        <v>35</v>
      </c>
      <c r="H33" s="175">
        <v>0</v>
      </c>
      <c r="I33" s="175">
        <v>0</v>
      </c>
      <c r="J33" s="175">
        <v>0</v>
      </c>
      <c r="K33" s="175">
        <v>0</v>
      </c>
      <c r="L33" s="175">
        <v>0</v>
      </c>
      <c r="M33" s="175">
        <v>0</v>
      </c>
      <c r="N33" s="175">
        <v>0</v>
      </c>
      <c r="O33" s="175">
        <v>0</v>
      </c>
      <c r="P33" s="29"/>
      <c r="Q33" s="29"/>
      <c r="R33" s="29"/>
      <c r="S33" s="29"/>
      <c r="T33" s="29"/>
      <c r="U33" s="29"/>
      <c r="V33" s="29"/>
      <c r="W33" s="29"/>
      <c r="X33" s="29"/>
      <c r="Y33" s="29">
        <f t="shared" si="4"/>
        <v>35</v>
      </c>
      <c r="AK33" s="53" t="s">
        <v>264</v>
      </c>
      <c r="AL33" s="52">
        <v>70</v>
      </c>
      <c r="AM33" s="52">
        <v>70</v>
      </c>
      <c r="AN33" s="52">
        <v>70</v>
      </c>
      <c r="AO33" s="52">
        <v>35</v>
      </c>
      <c r="AP33" s="52">
        <v>35</v>
      </c>
      <c r="AQ33" s="52">
        <v>280</v>
      </c>
    </row>
    <row r="34" spans="1:43" ht="75.75" thickBot="1" x14ac:dyDescent="0.3">
      <c r="A34" s="194"/>
      <c r="B34" s="42" t="s">
        <v>253</v>
      </c>
      <c r="C34" s="62" t="s">
        <v>246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175">
        <v>0</v>
      </c>
      <c r="Q34" s="175">
        <v>0</v>
      </c>
      <c r="R34" s="175">
        <v>0</v>
      </c>
      <c r="S34" s="175">
        <v>0</v>
      </c>
      <c r="T34" s="175">
        <v>0</v>
      </c>
      <c r="U34" s="175">
        <v>0</v>
      </c>
      <c r="V34" s="175">
        <v>0</v>
      </c>
      <c r="W34" s="175">
        <v>0</v>
      </c>
      <c r="X34" s="175">
        <v>0</v>
      </c>
      <c r="Y34" s="29" t="e">
        <f>SUMIFS(P34:X34, P34:X34, "&gt;0")/COUNTIFS(P34:X34, "&gt;0")</f>
        <v>#DIV/0!</v>
      </c>
      <c r="AK34" s="53" t="s">
        <v>288</v>
      </c>
      <c r="AL34" s="52">
        <v>70</v>
      </c>
      <c r="AM34" s="52">
        <v>70</v>
      </c>
      <c r="AN34" s="52">
        <v>70</v>
      </c>
      <c r="AO34" s="52">
        <v>35</v>
      </c>
      <c r="AP34" s="55"/>
      <c r="AQ34" s="52">
        <v>245</v>
      </c>
    </row>
    <row r="35" spans="1:43" ht="26.25" customHeight="1" thickBot="1" x14ac:dyDescent="0.3">
      <c r="A35" s="194"/>
      <c r="B35" s="43" t="s">
        <v>247</v>
      </c>
      <c r="C35" s="62" t="s">
        <v>246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75">
        <v>0</v>
      </c>
      <c r="Q35" s="175">
        <v>0</v>
      </c>
      <c r="R35" s="175">
        <v>0</v>
      </c>
      <c r="S35" s="175">
        <v>0</v>
      </c>
      <c r="T35" s="175">
        <v>0</v>
      </c>
      <c r="U35" s="175">
        <v>0</v>
      </c>
      <c r="V35" s="175">
        <v>0</v>
      </c>
      <c r="W35" s="175">
        <v>0</v>
      </c>
      <c r="X35" s="175">
        <v>0</v>
      </c>
      <c r="Y35" s="29" t="e">
        <f t="shared" ref="Y35:Y37" si="5">SUMIFS(P35:X35, P35:X35, "&gt;0")/COUNTIFS(P35:X35, "&gt;0")</f>
        <v>#DIV/0!</v>
      </c>
      <c r="AK35" s="53" t="s">
        <v>289</v>
      </c>
      <c r="AL35" s="55"/>
      <c r="AM35" s="55"/>
      <c r="AN35" s="55"/>
      <c r="AO35" s="52">
        <v>35</v>
      </c>
      <c r="AP35" s="55"/>
      <c r="AQ35" s="52">
        <v>35</v>
      </c>
    </row>
    <row r="36" spans="1:43" ht="53.25" customHeight="1" thickBot="1" x14ac:dyDescent="0.3">
      <c r="A36" s="194"/>
      <c r="B36" s="41" t="s">
        <v>296</v>
      </c>
      <c r="C36" s="62" t="s">
        <v>246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175">
        <v>0</v>
      </c>
      <c r="Q36" s="175">
        <v>0</v>
      </c>
      <c r="R36" s="175">
        <v>0</v>
      </c>
      <c r="S36" s="175">
        <v>0</v>
      </c>
      <c r="T36" s="175">
        <v>0</v>
      </c>
      <c r="U36" s="175">
        <v>0</v>
      </c>
      <c r="V36" s="175">
        <v>0</v>
      </c>
      <c r="W36" s="175">
        <v>0</v>
      </c>
      <c r="X36" s="175">
        <v>0</v>
      </c>
      <c r="Y36" s="29" t="e">
        <f t="shared" si="5"/>
        <v>#DIV/0!</v>
      </c>
      <c r="AK36" s="53" t="s">
        <v>266</v>
      </c>
      <c r="AL36" s="52">
        <v>105</v>
      </c>
      <c r="AM36" s="52">
        <v>105</v>
      </c>
      <c r="AN36" s="52">
        <v>105</v>
      </c>
      <c r="AO36" s="52">
        <v>105</v>
      </c>
      <c r="AP36" s="52">
        <v>105</v>
      </c>
      <c r="AQ36" s="52">
        <v>525</v>
      </c>
    </row>
    <row r="37" spans="1:43" ht="26.25" customHeight="1" thickBot="1" x14ac:dyDescent="0.3">
      <c r="A37" s="194"/>
      <c r="B37" s="44" t="s">
        <v>249</v>
      </c>
      <c r="C37" s="62" t="s">
        <v>246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75">
        <v>0</v>
      </c>
      <c r="Q37" s="175">
        <v>0</v>
      </c>
      <c r="R37" s="175">
        <v>0</v>
      </c>
      <c r="S37" s="175">
        <v>0</v>
      </c>
      <c r="T37" s="175">
        <v>0</v>
      </c>
      <c r="U37" s="175">
        <v>0</v>
      </c>
      <c r="V37" s="175">
        <v>0</v>
      </c>
      <c r="W37" s="175">
        <v>0</v>
      </c>
      <c r="X37" s="175">
        <v>0</v>
      </c>
      <c r="Y37" s="29" t="e">
        <f t="shared" si="5"/>
        <v>#DIV/0!</v>
      </c>
      <c r="AK37" s="53" t="s">
        <v>268</v>
      </c>
      <c r="AL37" s="52">
        <v>840</v>
      </c>
      <c r="AM37" s="52">
        <v>875</v>
      </c>
      <c r="AN37" s="52">
        <v>1015</v>
      </c>
      <c r="AO37" s="52">
        <v>1085</v>
      </c>
      <c r="AP37" s="52">
        <v>1050</v>
      </c>
      <c r="AQ37" s="52">
        <v>4865</v>
      </c>
    </row>
    <row r="38" spans="1:43" ht="26.25" customHeight="1" thickBot="1" x14ac:dyDescent="0.3">
      <c r="A38" s="194"/>
      <c r="B38" s="44" t="s">
        <v>291</v>
      </c>
      <c r="C38" s="62" t="s">
        <v>246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75">
        <v>0</v>
      </c>
      <c r="Q38" s="175">
        <v>0</v>
      </c>
      <c r="R38" s="175">
        <v>0</v>
      </c>
      <c r="S38" s="175">
        <v>0</v>
      </c>
      <c r="T38" s="175">
        <v>0</v>
      </c>
      <c r="U38" s="175">
        <v>0</v>
      </c>
      <c r="V38" s="175">
        <v>0</v>
      </c>
      <c r="W38" s="175">
        <v>0</v>
      </c>
      <c r="X38" s="175">
        <v>0</v>
      </c>
      <c r="Y38" s="29" t="e">
        <f>SUMIFS(Q38:X38, Q38:X38, "&gt;0")/COUNTIFS(Q38:X38, "&gt;0")</f>
        <v>#DIV/0!</v>
      </c>
      <c r="AK38" s="53" t="s">
        <v>290</v>
      </c>
      <c r="AL38" s="52">
        <v>280</v>
      </c>
      <c r="AM38" s="52">
        <v>280</v>
      </c>
      <c r="AN38" s="52">
        <v>210</v>
      </c>
      <c r="AO38" s="52">
        <v>175</v>
      </c>
      <c r="AP38" s="52">
        <v>210</v>
      </c>
      <c r="AQ38" s="52">
        <v>1155</v>
      </c>
    </row>
  </sheetData>
  <sheetProtection algorithmName="SHA-512" hashValue="0IGovRPUnlYszSM3+CE3m501JTmntURIruNnx4Vs39aBHDxazRFQrarQH3Y+rEfgMzxMs/cENn9hG+Z7GdYJoQ==" saltValue="dYAajsR2izSIqTujrOHE4A==" spinCount="100000" sheet="1" objects="1" scenarios="1"/>
  <mergeCells count="16">
    <mergeCell ref="AK18:AK19"/>
    <mergeCell ref="AL18:AP18"/>
    <mergeCell ref="AQ18:AQ19"/>
    <mergeCell ref="A8:X8"/>
    <mergeCell ref="B4:X4"/>
    <mergeCell ref="A2:B2"/>
    <mergeCell ref="C2:C3"/>
    <mergeCell ref="D2:O2"/>
    <mergeCell ref="P2:U2"/>
    <mergeCell ref="V2:X2"/>
    <mergeCell ref="A3:B3"/>
    <mergeCell ref="A34:A38"/>
    <mergeCell ref="A14:A18"/>
    <mergeCell ref="A19:A23"/>
    <mergeCell ref="A24:A28"/>
    <mergeCell ref="A29:A33"/>
  </mergeCells>
  <dataValidations count="1">
    <dataValidation type="whole" allowBlank="1" showInputMessage="1" showErrorMessage="1" sqref="D5:X7 D9:O13 D19:O23 D29:O33 P14:X18 P24:X28 P34:X38">
      <formula1>0</formula1>
      <formula2>100000</formula2>
    </dataValidation>
  </dataValidations>
  <hyperlinks>
    <hyperlink ref="AK22" r:id="rId1" location="block_919" display="https://base.garant.ru/6149681/53f89421bbdaf741eb2d1ecc4ddb4c33/ - block_919"/>
  </hyperlinks>
  <pageMargins left="0.7" right="0.7" top="0.75" bottom="0.75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22"/>
  <sheetViews>
    <sheetView topLeftCell="B1" zoomScale="85" zoomScaleNormal="85" workbookViewId="0">
      <selection activeCell="F51" sqref="F51"/>
    </sheetView>
  </sheetViews>
  <sheetFormatPr defaultRowHeight="15" x14ac:dyDescent="0.25"/>
  <cols>
    <col min="1" max="1" width="45.7109375" style="1" customWidth="1"/>
    <col min="2" max="2" width="20" style="1" customWidth="1"/>
    <col min="3" max="3" width="15.28515625" style="67" customWidth="1"/>
    <col min="4" max="5" width="12.140625" style="1" customWidth="1"/>
    <col min="6" max="11" width="9.140625" style="1"/>
    <col min="12" max="13" width="9.140625" style="1" customWidth="1"/>
    <col min="14" max="14" width="36.7109375" style="1" hidden="1" customWidth="1"/>
    <col min="15" max="16" width="9.140625" style="1" hidden="1" customWidth="1"/>
    <col min="17" max="17" width="36.7109375" style="1" hidden="1" customWidth="1"/>
    <col min="18" max="18" width="9.140625" style="1" hidden="1" customWidth="1"/>
    <col min="19" max="19" width="36" style="1" hidden="1" customWidth="1"/>
    <col min="20" max="234" width="9.140625" style="1" hidden="1" customWidth="1"/>
    <col min="235" max="235" width="9.140625" style="1" customWidth="1"/>
    <col min="236" max="16384" width="9.140625" style="1"/>
  </cols>
  <sheetData>
    <row r="1" spans="1:234" ht="15.75" thickBot="1" x14ac:dyDescent="0.3">
      <c r="A1" s="64" t="s">
        <v>303</v>
      </c>
      <c r="B1" s="65"/>
      <c r="C1" s="66"/>
      <c r="S1" s="1">
        <v>0</v>
      </c>
      <c r="T1" s="1">
        <v>1</v>
      </c>
      <c r="U1" s="1">
        <v>2</v>
      </c>
      <c r="V1" s="1">
        <v>3</v>
      </c>
      <c r="W1" s="1">
        <v>4</v>
      </c>
      <c r="X1" s="1">
        <v>5</v>
      </c>
      <c r="Y1" s="1">
        <v>6</v>
      </c>
      <c r="Z1" s="1">
        <v>7</v>
      </c>
      <c r="AA1" s="1">
        <v>8</v>
      </c>
      <c r="AB1" s="1">
        <v>9</v>
      </c>
      <c r="AC1" s="1">
        <v>10</v>
      </c>
      <c r="AD1" s="1">
        <v>11</v>
      </c>
      <c r="AE1" s="1">
        <v>12</v>
      </c>
      <c r="AF1" s="1">
        <v>13</v>
      </c>
      <c r="AG1" s="1">
        <v>14</v>
      </c>
      <c r="AH1" s="1">
        <v>15</v>
      </c>
      <c r="AI1" s="1">
        <v>16</v>
      </c>
      <c r="AJ1" s="1">
        <v>17</v>
      </c>
      <c r="AK1" s="1">
        <v>18</v>
      </c>
      <c r="AL1" s="1">
        <v>19</v>
      </c>
      <c r="AM1" s="1">
        <v>20</v>
      </c>
      <c r="AN1" s="1">
        <v>21</v>
      </c>
      <c r="AO1" s="1">
        <v>22</v>
      </c>
      <c r="AP1" s="1">
        <v>23</v>
      </c>
      <c r="AQ1" s="1">
        <v>24</v>
      </c>
      <c r="AR1" s="1">
        <v>25</v>
      </c>
      <c r="AS1" s="1">
        <v>26</v>
      </c>
      <c r="AT1" s="1">
        <v>27</v>
      </c>
      <c r="AU1" s="1">
        <v>28</v>
      </c>
      <c r="AV1" s="1">
        <v>29</v>
      </c>
      <c r="AW1" s="1">
        <v>30</v>
      </c>
      <c r="AX1" s="1">
        <v>31</v>
      </c>
      <c r="AY1" s="1">
        <v>32</v>
      </c>
      <c r="AZ1" s="1">
        <v>33</v>
      </c>
      <c r="BA1" s="1">
        <v>34</v>
      </c>
      <c r="BB1" s="1">
        <v>35</v>
      </c>
      <c r="BC1" s="1">
        <v>36</v>
      </c>
      <c r="BD1" s="1">
        <v>37</v>
      </c>
      <c r="BE1" s="1">
        <v>38</v>
      </c>
      <c r="BF1" s="1">
        <v>39</v>
      </c>
      <c r="BG1" s="1">
        <v>40</v>
      </c>
      <c r="BH1" s="1">
        <v>41</v>
      </c>
      <c r="BI1" s="1">
        <v>42</v>
      </c>
      <c r="BJ1" s="1">
        <v>43</v>
      </c>
      <c r="BK1" s="1">
        <v>44</v>
      </c>
      <c r="BL1" s="1">
        <v>45</v>
      </c>
      <c r="BM1" s="1">
        <v>46</v>
      </c>
      <c r="BN1" s="1">
        <v>47</v>
      </c>
      <c r="BO1" s="1">
        <v>48</v>
      </c>
      <c r="BP1" s="1">
        <v>49</v>
      </c>
      <c r="BQ1" s="1">
        <v>50</v>
      </c>
      <c r="BR1" s="1">
        <v>51</v>
      </c>
      <c r="BS1" s="1">
        <v>52</v>
      </c>
      <c r="BT1" s="1">
        <v>53</v>
      </c>
      <c r="BU1" s="1">
        <v>54</v>
      </c>
      <c r="BV1" s="1">
        <v>55</v>
      </c>
      <c r="BW1" s="1">
        <v>56</v>
      </c>
      <c r="BX1" s="1">
        <v>57</v>
      </c>
      <c r="BY1" s="1">
        <v>58</v>
      </c>
      <c r="BZ1" s="1">
        <v>59</v>
      </c>
      <c r="CA1" s="1">
        <v>60</v>
      </c>
      <c r="CB1" s="1">
        <v>61</v>
      </c>
      <c r="CC1" s="1">
        <v>62</v>
      </c>
      <c r="CD1" s="1">
        <v>63</v>
      </c>
      <c r="CE1" s="1">
        <v>64</v>
      </c>
      <c r="CF1" s="1">
        <v>65</v>
      </c>
      <c r="CG1" s="1">
        <v>66</v>
      </c>
      <c r="CH1" s="1">
        <v>67</v>
      </c>
      <c r="CI1" s="1">
        <v>68</v>
      </c>
      <c r="CJ1" s="1">
        <v>69</v>
      </c>
      <c r="CK1" s="1">
        <v>70</v>
      </c>
      <c r="CL1" s="1">
        <v>71</v>
      </c>
      <c r="CM1" s="1">
        <v>72</v>
      </c>
      <c r="CN1" s="1">
        <v>73</v>
      </c>
      <c r="CO1" s="1">
        <v>74</v>
      </c>
      <c r="CP1" s="1">
        <v>75</v>
      </c>
      <c r="CQ1" s="1">
        <v>76</v>
      </c>
      <c r="CR1" s="1">
        <v>77</v>
      </c>
      <c r="CS1" s="1">
        <v>78</v>
      </c>
      <c r="CT1" s="1">
        <v>79</v>
      </c>
      <c r="CU1" s="1">
        <v>80</v>
      </c>
      <c r="CV1" s="1">
        <v>81</v>
      </c>
      <c r="CW1" s="1">
        <v>82</v>
      </c>
      <c r="CX1" s="1">
        <v>83</v>
      </c>
      <c r="CY1" s="1">
        <v>84</v>
      </c>
      <c r="CZ1" s="1">
        <v>85</v>
      </c>
      <c r="DA1" s="1">
        <v>86</v>
      </c>
      <c r="DB1" s="1">
        <v>87</v>
      </c>
      <c r="DC1" s="1">
        <v>88</v>
      </c>
      <c r="DD1" s="1">
        <v>89</v>
      </c>
      <c r="DE1" s="1">
        <v>90</v>
      </c>
      <c r="DF1" s="1">
        <v>91</v>
      </c>
      <c r="DG1" s="1">
        <v>92</v>
      </c>
      <c r="DH1" s="1">
        <v>93</v>
      </c>
      <c r="DI1" s="1">
        <v>94</v>
      </c>
      <c r="DJ1" s="1">
        <v>95</v>
      </c>
      <c r="DK1" s="1">
        <v>96</v>
      </c>
      <c r="DL1" s="1">
        <v>97</v>
      </c>
      <c r="DM1" s="1">
        <v>98</v>
      </c>
      <c r="DN1" s="1">
        <v>99</v>
      </c>
      <c r="DO1" s="1">
        <v>100</v>
      </c>
      <c r="DP1" s="1">
        <v>101</v>
      </c>
      <c r="DQ1" s="1">
        <v>102</v>
      </c>
      <c r="DR1" s="1">
        <v>103</v>
      </c>
      <c r="DS1" s="1">
        <v>104</v>
      </c>
      <c r="DT1" s="1">
        <v>105</v>
      </c>
      <c r="DU1" s="1">
        <v>106</v>
      </c>
      <c r="DV1" s="1">
        <v>107</v>
      </c>
      <c r="DW1" s="1">
        <v>108</v>
      </c>
      <c r="DX1" s="1">
        <v>109</v>
      </c>
      <c r="DY1" s="1">
        <v>110</v>
      </c>
      <c r="DZ1" s="1">
        <v>111</v>
      </c>
      <c r="EA1" s="1">
        <v>112</v>
      </c>
      <c r="EB1" s="1">
        <v>113</v>
      </c>
      <c r="EC1" s="1">
        <v>114</v>
      </c>
      <c r="ED1" s="1">
        <v>115</v>
      </c>
      <c r="EE1" s="1">
        <v>116</v>
      </c>
      <c r="EF1" s="1">
        <v>117</v>
      </c>
      <c r="EG1" s="1">
        <v>118</v>
      </c>
      <c r="EH1" s="1">
        <v>119</v>
      </c>
      <c r="EI1" s="1">
        <v>120</v>
      </c>
      <c r="EJ1" s="1">
        <v>121</v>
      </c>
      <c r="EK1" s="1">
        <v>122</v>
      </c>
      <c r="EL1" s="1">
        <v>123</v>
      </c>
      <c r="EM1" s="1">
        <v>124</v>
      </c>
      <c r="EN1" s="1">
        <v>125</v>
      </c>
      <c r="EO1" s="1">
        <v>126</v>
      </c>
      <c r="EP1" s="1">
        <v>127</v>
      </c>
      <c r="EQ1" s="1">
        <v>128</v>
      </c>
      <c r="ER1" s="1">
        <v>129</v>
      </c>
      <c r="ES1" s="1">
        <v>130</v>
      </c>
      <c r="ET1" s="1">
        <v>131</v>
      </c>
      <c r="EU1" s="1">
        <v>132</v>
      </c>
      <c r="EV1" s="1">
        <v>133</v>
      </c>
      <c r="EW1" s="1">
        <v>134</v>
      </c>
      <c r="EX1" s="1">
        <v>135</v>
      </c>
      <c r="EY1" s="1">
        <v>136</v>
      </c>
      <c r="EZ1" s="1">
        <v>137</v>
      </c>
      <c r="FA1" s="1">
        <v>138</v>
      </c>
      <c r="FB1" s="1">
        <v>139</v>
      </c>
      <c r="FC1" s="1">
        <v>140</v>
      </c>
      <c r="FD1" s="1">
        <v>141</v>
      </c>
      <c r="FE1" s="1">
        <v>142</v>
      </c>
      <c r="FF1" s="1">
        <v>143</v>
      </c>
      <c r="FG1" s="1">
        <v>144</v>
      </c>
      <c r="FH1" s="1">
        <v>145</v>
      </c>
      <c r="FI1" s="1">
        <v>146</v>
      </c>
      <c r="FJ1" s="1">
        <v>147</v>
      </c>
      <c r="FK1" s="1">
        <v>148</v>
      </c>
      <c r="FL1" s="1">
        <v>149</v>
      </c>
      <c r="FM1" s="1">
        <v>150</v>
      </c>
      <c r="FN1" s="1">
        <v>151</v>
      </c>
      <c r="FO1" s="1">
        <v>152</v>
      </c>
      <c r="FP1" s="1">
        <v>153</v>
      </c>
      <c r="FQ1" s="1">
        <v>154</v>
      </c>
      <c r="FR1" s="1">
        <v>155</v>
      </c>
      <c r="FS1" s="1">
        <v>156</v>
      </c>
      <c r="FT1" s="1">
        <v>157</v>
      </c>
      <c r="FU1" s="1">
        <v>158</v>
      </c>
      <c r="FV1" s="1">
        <v>159</v>
      </c>
      <c r="FW1" s="1">
        <v>160</v>
      </c>
      <c r="FX1" s="1">
        <v>161</v>
      </c>
      <c r="FY1" s="1">
        <v>162</v>
      </c>
      <c r="FZ1" s="1">
        <v>163</v>
      </c>
      <c r="GA1" s="1">
        <v>164</v>
      </c>
      <c r="GB1" s="1">
        <v>165</v>
      </c>
      <c r="GC1" s="1">
        <v>166</v>
      </c>
      <c r="GD1" s="1">
        <v>167</v>
      </c>
      <c r="GE1" s="1">
        <v>168</v>
      </c>
      <c r="GF1" s="1">
        <v>169</v>
      </c>
      <c r="GG1" s="1">
        <v>170</v>
      </c>
      <c r="GH1" s="1">
        <v>171</v>
      </c>
      <c r="GI1" s="1">
        <v>172</v>
      </c>
      <c r="GJ1" s="1">
        <v>173</v>
      </c>
      <c r="GK1" s="1">
        <v>174</v>
      </c>
      <c r="GL1" s="1">
        <v>175</v>
      </c>
      <c r="GM1" s="1">
        <v>176</v>
      </c>
      <c r="GN1" s="1">
        <v>177</v>
      </c>
      <c r="GO1" s="1">
        <v>178</v>
      </c>
      <c r="GP1" s="1">
        <v>179</v>
      </c>
      <c r="GQ1" s="1">
        <v>180</v>
      </c>
      <c r="GR1" s="1">
        <v>181</v>
      </c>
      <c r="GS1" s="1">
        <v>182</v>
      </c>
      <c r="GT1" s="1">
        <v>183</v>
      </c>
      <c r="GU1" s="1">
        <v>184</v>
      </c>
      <c r="GV1" s="1">
        <v>185</v>
      </c>
      <c r="GW1" s="1">
        <v>186</v>
      </c>
      <c r="GX1" s="1">
        <v>187</v>
      </c>
      <c r="GY1" s="1">
        <v>188</v>
      </c>
      <c r="GZ1" s="1">
        <v>189</v>
      </c>
      <c r="HA1" s="1">
        <v>190</v>
      </c>
      <c r="HB1" s="1">
        <v>191</v>
      </c>
      <c r="HC1" s="1">
        <v>192</v>
      </c>
      <c r="HD1" s="1">
        <v>193</v>
      </c>
      <c r="HE1" s="1">
        <v>194</v>
      </c>
      <c r="HF1" s="1">
        <v>195</v>
      </c>
      <c r="HG1" s="1">
        <v>196</v>
      </c>
      <c r="HH1" s="1">
        <v>197</v>
      </c>
      <c r="HI1" s="1">
        <v>198</v>
      </c>
      <c r="HJ1" s="1">
        <v>199</v>
      </c>
      <c r="HK1" s="1">
        <v>200</v>
      </c>
      <c r="HL1" s="1">
        <v>201</v>
      </c>
      <c r="HM1" s="1">
        <v>202</v>
      </c>
      <c r="HN1" s="1">
        <v>203</v>
      </c>
      <c r="HO1" s="1">
        <v>204</v>
      </c>
      <c r="HP1" s="1">
        <v>205</v>
      </c>
      <c r="HQ1" s="1">
        <v>206</v>
      </c>
      <c r="HR1" s="1">
        <v>207</v>
      </c>
      <c r="HS1" s="1">
        <v>208</v>
      </c>
      <c r="HT1" s="1">
        <v>209</v>
      </c>
      <c r="HU1" s="1">
        <v>210</v>
      </c>
      <c r="HV1" s="1">
        <v>211</v>
      </c>
      <c r="HW1" s="1">
        <v>212</v>
      </c>
      <c r="HX1" s="1">
        <v>213</v>
      </c>
      <c r="HY1" s="1">
        <v>214</v>
      </c>
      <c r="HZ1" s="1">
        <v>215</v>
      </c>
    </row>
    <row r="2" spans="1:234" ht="45" customHeight="1" x14ac:dyDescent="0.25">
      <c r="A2" s="70" t="str">
        <f>'Форма ОУ-1'!G3</f>
        <v>Выборка по выпадающему списку</v>
      </c>
      <c r="B2" s="68"/>
      <c r="C2" s="69"/>
      <c r="D2" s="68"/>
      <c r="E2" s="68"/>
      <c r="F2" s="68"/>
      <c r="G2" s="68"/>
      <c r="H2" s="68"/>
      <c r="I2" s="68"/>
      <c r="N2" s="83" t="s">
        <v>395</v>
      </c>
      <c r="O2" s="1">
        <f>D7</f>
        <v>1</v>
      </c>
      <c r="Q2" s="83" t="s">
        <v>395</v>
      </c>
      <c r="S2" s="83" t="s">
        <v>395</v>
      </c>
      <c r="T2" s="83" t="s">
        <v>390</v>
      </c>
      <c r="U2" s="83" t="s">
        <v>391</v>
      </c>
      <c r="V2" s="83" t="s">
        <v>392</v>
      </c>
      <c r="W2" s="83" t="s">
        <v>393</v>
      </c>
      <c r="X2" s="83" t="s">
        <v>394</v>
      </c>
      <c r="Y2" s="83" t="s">
        <v>396</v>
      </c>
      <c r="Z2" s="83" t="s">
        <v>390</v>
      </c>
      <c r="AA2" s="83" t="s">
        <v>391</v>
      </c>
      <c r="AB2" s="83" t="s">
        <v>392</v>
      </c>
      <c r="AC2" s="83" t="s">
        <v>393</v>
      </c>
      <c r="AD2" s="83" t="s">
        <v>394</v>
      </c>
      <c r="AE2" s="83" t="s">
        <v>397</v>
      </c>
      <c r="AF2" s="83" t="s">
        <v>390</v>
      </c>
      <c r="AG2" s="83" t="s">
        <v>391</v>
      </c>
      <c r="AH2" s="83" t="s">
        <v>392</v>
      </c>
      <c r="AI2" s="83" t="s">
        <v>393</v>
      </c>
      <c r="AJ2" s="83" t="s">
        <v>394</v>
      </c>
      <c r="AK2" s="83" t="s">
        <v>398</v>
      </c>
      <c r="AL2" s="83" t="s">
        <v>390</v>
      </c>
      <c r="AM2" s="83" t="s">
        <v>391</v>
      </c>
      <c r="AN2" s="83" t="s">
        <v>392</v>
      </c>
      <c r="AO2" s="83" t="s">
        <v>393</v>
      </c>
      <c r="AP2" s="83" t="s">
        <v>394</v>
      </c>
      <c r="AQ2" s="83" t="s">
        <v>399</v>
      </c>
      <c r="AR2" s="83" t="s">
        <v>390</v>
      </c>
      <c r="AS2" s="83" t="s">
        <v>391</v>
      </c>
      <c r="AT2" s="83" t="s">
        <v>392</v>
      </c>
      <c r="AU2" s="83" t="s">
        <v>393</v>
      </c>
      <c r="AV2" s="83" t="s">
        <v>394</v>
      </c>
      <c r="AW2" s="83" t="s">
        <v>400</v>
      </c>
      <c r="AX2" s="83" t="s">
        <v>390</v>
      </c>
      <c r="AY2" s="83" t="s">
        <v>391</v>
      </c>
      <c r="AZ2" s="83" t="s">
        <v>392</v>
      </c>
      <c r="BA2" s="83" t="s">
        <v>393</v>
      </c>
      <c r="BB2" s="83" t="s">
        <v>394</v>
      </c>
      <c r="BC2" s="83" t="s">
        <v>402</v>
      </c>
      <c r="BD2" s="83" t="s">
        <v>390</v>
      </c>
      <c r="BE2" s="83" t="s">
        <v>391</v>
      </c>
      <c r="BF2" s="83" t="s">
        <v>392</v>
      </c>
      <c r="BG2" s="83" t="s">
        <v>393</v>
      </c>
      <c r="BH2" s="83" t="s">
        <v>394</v>
      </c>
      <c r="BI2" s="83" t="s">
        <v>401</v>
      </c>
      <c r="BJ2" s="83" t="s">
        <v>390</v>
      </c>
      <c r="BK2" s="83" t="s">
        <v>391</v>
      </c>
      <c r="BL2" s="83" t="s">
        <v>392</v>
      </c>
      <c r="BM2" s="83" t="s">
        <v>393</v>
      </c>
      <c r="BN2" s="83" t="s">
        <v>394</v>
      </c>
      <c r="BO2" s="83" t="s">
        <v>403</v>
      </c>
      <c r="BP2" s="83" t="s">
        <v>390</v>
      </c>
      <c r="BQ2" s="83" t="s">
        <v>391</v>
      </c>
      <c r="BR2" s="83" t="s">
        <v>392</v>
      </c>
      <c r="BS2" s="83" t="s">
        <v>393</v>
      </c>
      <c r="BT2" s="83" t="s">
        <v>394</v>
      </c>
      <c r="BU2" s="83" t="s">
        <v>404</v>
      </c>
      <c r="BV2" s="83" t="s">
        <v>390</v>
      </c>
      <c r="BW2" s="83" t="s">
        <v>391</v>
      </c>
      <c r="BX2" s="83" t="s">
        <v>392</v>
      </c>
      <c r="BY2" s="83" t="s">
        <v>393</v>
      </c>
      <c r="BZ2" s="83" t="s">
        <v>394</v>
      </c>
      <c r="CA2" s="83" t="s">
        <v>405</v>
      </c>
      <c r="CB2" s="83" t="s">
        <v>390</v>
      </c>
      <c r="CC2" s="83" t="s">
        <v>391</v>
      </c>
      <c r="CD2" s="83" t="s">
        <v>392</v>
      </c>
      <c r="CE2" s="83" t="s">
        <v>393</v>
      </c>
      <c r="CF2" s="83" t="s">
        <v>394</v>
      </c>
      <c r="CG2" s="83" t="s">
        <v>406</v>
      </c>
      <c r="CH2" s="83" t="s">
        <v>390</v>
      </c>
      <c r="CI2" s="83" t="s">
        <v>391</v>
      </c>
      <c r="CJ2" s="83" t="s">
        <v>392</v>
      </c>
      <c r="CK2" s="83" t="s">
        <v>393</v>
      </c>
      <c r="CL2" s="83" t="s">
        <v>394</v>
      </c>
      <c r="CM2" s="83" t="s">
        <v>407</v>
      </c>
      <c r="CN2" s="83" t="s">
        <v>390</v>
      </c>
      <c r="CO2" s="83" t="s">
        <v>391</v>
      </c>
      <c r="CP2" s="83" t="s">
        <v>392</v>
      </c>
      <c r="CQ2" s="83" t="s">
        <v>393</v>
      </c>
      <c r="CR2" s="83" t="s">
        <v>394</v>
      </c>
      <c r="CS2" s="83" t="s">
        <v>408</v>
      </c>
      <c r="CT2" s="83" t="s">
        <v>390</v>
      </c>
      <c r="CU2" s="83" t="s">
        <v>391</v>
      </c>
      <c r="CV2" s="83" t="s">
        <v>392</v>
      </c>
      <c r="CW2" s="83" t="s">
        <v>393</v>
      </c>
      <c r="CX2" s="83" t="s">
        <v>394</v>
      </c>
      <c r="CY2" s="83" t="s">
        <v>409</v>
      </c>
      <c r="CZ2" s="83" t="s">
        <v>390</v>
      </c>
      <c r="DA2" s="83" t="s">
        <v>391</v>
      </c>
      <c r="DB2" s="83" t="s">
        <v>392</v>
      </c>
      <c r="DC2" s="83" t="s">
        <v>393</v>
      </c>
      <c r="DD2" s="83" t="s">
        <v>394</v>
      </c>
      <c r="DE2" s="83" t="s">
        <v>410</v>
      </c>
      <c r="DF2" s="83" t="s">
        <v>390</v>
      </c>
      <c r="DG2" s="83" t="s">
        <v>391</v>
      </c>
      <c r="DH2" s="83" t="s">
        <v>392</v>
      </c>
      <c r="DI2" s="83" t="s">
        <v>393</v>
      </c>
      <c r="DJ2" s="83" t="s">
        <v>394</v>
      </c>
      <c r="DK2" s="83" t="s">
        <v>411</v>
      </c>
      <c r="DL2" s="83" t="s">
        <v>390</v>
      </c>
      <c r="DM2" s="83" t="s">
        <v>391</v>
      </c>
      <c r="DN2" s="83" t="s">
        <v>392</v>
      </c>
      <c r="DO2" s="83" t="s">
        <v>393</v>
      </c>
      <c r="DP2" s="83" t="s">
        <v>394</v>
      </c>
      <c r="DQ2" s="83" t="s">
        <v>412</v>
      </c>
      <c r="DR2" s="83" t="s">
        <v>390</v>
      </c>
      <c r="DS2" s="83" t="s">
        <v>391</v>
      </c>
      <c r="DT2" s="83" t="s">
        <v>392</v>
      </c>
      <c r="DU2" s="83" t="s">
        <v>393</v>
      </c>
      <c r="DV2" s="83" t="s">
        <v>394</v>
      </c>
      <c r="DW2" s="83" t="s">
        <v>413</v>
      </c>
      <c r="DX2" s="83" t="s">
        <v>390</v>
      </c>
      <c r="DY2" s="83" t="s">
        <v>391</v>
      </c>
      <c r="DZ2" s="83" t="s">
        <v>392</v>
      </c>
      <c r="EA2" s="83" t="s">
        <v>393</v>
      </c>
      <c r="EB2" s="83" t="s">
        <v>394</v>
      </c>
      <c r="EC2" s="83" t="s">
        <v>414</v>
      </c>
      <c r="ED2" s="83" t="s">
        <v>390</v>
      </c>
      <c r="EE2" s="83" t="s">
        <v>391</v>
      </c>
      <c r="EF2" s="83" t="s">
        <v>392</v>
      </c>
      <c r="EG2" s="83" t="s">
        <v>393</v>
      </c>
      <c r="EH2" s="83" t="s">
        <v>394</v>
      </c>
      <c r="EI2" s="83" t="s">
        <v>415</v>
      </c>
      <c r="EJ2" s="83" t="s">
        <v>390</v>
      </c>
      <c r="EK2" s="83" t="s">
        <v>391</v>
      </c>
      <c r="EL2" s="83" t="s">
        <v>392</v>
      </c>
      <c r="EM2" s="83" t="s">
        <v>393</v>
      </c>
      <c r="EN2" s="83" t="s">
        <v>394</v>
      </c>
      <c r="EO2" s="83" t="s">
        <v>416</v>
      </c>
      <c r="EP2" s="83" t="s">
        <v>390</v>
      </c>
      <c r="EQ2" s="83" t="s">
        <v>391</v>
      </c>
      <c r="ER2" s="83" t="s">
        <v>392</v>
      </c>
      <c r="ES2" s="83" t="s">
        <v>393</v>
      </c>
      <c r="ET2" s="83" t="s">
        <v>394</v>
      </c>
      <c r="EU2" s="83" t="s">
        <v>417</v>
      </c>
      <c r="EV2" s="83" t="s">
        <v>390</v>
      </c>
      <c r="EW2" s="83" t="s">
        <v>391</v>
      </c>
      <c r="EX2" s="83" t="s">
        <v>392</v>
      </c>
      <c r="EY2" s="83" t="s">
        <v>393</v>
      </c>
      <c r="EZ2" s="83" t="s">
        <v>394</v>
      </c>
      <c r="FA2" s="83" t="s">
        <v>418</v>
      </c>
      <c r="FB2" s="83" t="s">
        <v>390</v>
      </c>
      <c r="FC2" s="83" t="s">
        <v>391</v>
      </c>
      <c r="FD2" s="83" t="s">
        <v>392</v>
      </c>
      <c r="FE2" s="83" t="s">
        <v>393</v>
      </c>
      <c r="FF2" s="83" t="s">
        <v>394</v>
      </c>
      <c r="FG2" s="83" t="s">
        <v>419</v>
      </c>
      <c r="FH2" s="83" t="s">
        <v>390</v>
      </c>
      <c r="FI2" s="83" t="s">
        <v>391</v>
      </c>
      <c r="FJ2" s="83" t="s">
        <v>392</v>
      </c>
      <c r="FK2" s="83" t="s">
        <v>393</v>
      </c>
      <c r="FL2" s="83" t="s">
        <v>394</v>
      </c>
      <c r="FM2" s="83" t="s">
        <v>420</v>
      </c>
      <c r="FN2" s="83" t="s">
        <v>390</v>
      </c>
      <c r="FO2" s="83" t="s">
        <v>391</v>
      </c>
      <c r="FP2" s="83" t="s">
        <v>392</v>
      </c>
      <c r="FQ2" s="83" t="s">
        <v>393</v>
      </c>
      <c r="FR2" s="83" t="s">
        <v>394</v>
      </c>
      <c r="FS2" s="83" t="s">
        <v>421</v>
      </c>
      <c r="FT2" s="83" t="s">
        <v>390</v>
      </c>
      <c r="FU2" s="83" t="s">
        <v>391</v>
      </c>
      <c r="FV2" s="83" t="s">
        <v>392</v>
      </c>
      <c r="FW2" s="83" t="s">
        <v>393</v>
      </c>
      <c r="FX2" s="83" t="s">
        <v>394</v>
      </c>
      <c r="FY2" s="83" t="s">
        <v>422</v>
      </c>
      <c r="FZ2" s="83" t="s">
        <v>390</v>
      </c>
      <c r="GA2" s="83" t="s">
        <v>391</v>
      </c>
      <c r="GB2" s="83" t="s">
        <v>392</v>
      </c>
      <c r="GC2" s="83" t="s">
        <v>393</v>
      </c>
      <c r="GD2" s="83" t="s">
        <v>394</v>
      </c>
      <c r="GE2" s="83" t="s">
        <v>423</v>
      </c>
      <c r="GF2" s="83" t="s">
        <v>390</v>
      </c>
      <c r="GG2" s="83" t="s">
        <v>391</v>
      </c>
      <c r="GH2" s="83" t="s">
        <v>392</v>
      </c>
      <c r="GI2" s="83" t="s">
        <v>393</v>
      </c>
      <c r="GJ2" s="83" t="s">
        <v>394</v>
      </c>
      <c r="GK2" s="83" t="s">
        <v>424</v>
      </c>
      <c r="GL2" s="83" t="s">
        <v>390</v>
      </c>
      <c r="GM2" s="83" t="s">
        <v>391</v>
      </c>
      <c r="GN2" s="83" t="s">
        <v>392</v>
      </c>
      <c r="GO2" s="83" t="s">
        <v>393</v>
      </c>
      <c r="GP2" s="83" t="s">
        <v>394</v>
      </c>
      <c r="GQ2" s="83" t="s">
        <v>426</v>
      </c>
      <c r="GR2" s="83" t="s">
        <v>390</v>
      </c>
      <c r="GS2" s="83" t="s">
        <v>391</v>
      </c>
      <c r="GT2" s="83" t="s">
        <v>392</v>
      </c>
      <c r="GU2" s="83" t="s">
        <v>393</v>
      </c>
      <c r="GV2" s="83" t="s">
        <v>394</v>
      </c>
      <c r="GW2" s="83" t="s">
        <v>425</v>
      </c>
      <c r="GX2" s="83" t="s">
        <v>390</v>
      </c>
      <c r="GY2" s="83" t="s">
        <v>391</v>
      </c>
      <c r="GZ2" s="83" t="s">
        <v>392</v>
      </c>
      <c r="HA2" s="83" t="s">
        <v>393</v>
      </c>
      <c r="HB2" s="83" t="s">
        <v>394</v>
      </c>
      <c r="HC2" s="84" t="s">
        <v>428</v>
      </c>
      <c r="HD2" s="83" t="s">
        <v>390</v>
      </c>
      <c r="HE2" s="83" t="s">
        <v>391</v>
      </c>
      <c r="HF2" s="83" t="s">
        <v>392</v>
      </c>
      <c r="HG2" s="83" t="s">
        <v>393</v>
      </c>
      <c r="HH2" s="83" t="s">
        <v>394</v>
      </c>
      <c r="HI2" s="84" t="s">
        <v>429</v>
      </c>
      <c r="HJ2" s="83" t="s">
        <v>390</v>
      </c>
      <c r="HK2" s="83" t="s">
        <v>391</v>
      </c>
      <c r="HL2" s="83" t="s">
        <v>392</v>
      </c>
      <c r="HM2" s="83" t="s">
        <v>393</v>
      </c>
      <c r="HN2" s="83" t="s">
        <v>394</v>
      </c>
      <c r="HO2" s="94" t="s">
        <v>467</v>
      </c>
      <c r="HP2" s="83" t="s">
        <v>390</v>
      </c>
      <c r="HQ2" s="83" t="s">
        <v>391</v>
      </c>
      <c r="HR2" s="83" t="s">
        <v>392</v>
      </c>
      <c r="HS2" s="83" t="s">
        <v>393</v>
      </c>
      <c r="HT2" s="83" t="s">
        <v>394</v>
      </c>
      <c r="HU2" s="94" t="s">
        <v>468</v>
      </c>
      <c r="HV2" s="83" t="s">
        <v>390</v>
      </c>
      <c r="HW2" s="83" t="s">
        <v>391</v>
      </c>
      <c r="HX2" s="83" t="s">
        <v>392</v>
      </c>
      <c r="HY2" s="83" t="s">
        <v>393</v>
      </c>
      <c r="HZ2" s="83" t="s">
        <v>394</v>
      </c>
    </row>
    <row r="3" spans="1:234" ht="45" customHeight="1" thickBot="1" x14ac:dyDescent="0.3">
      <c r="A3" s="71">
        <f>'Форма ОУ-1'!F5</f>
        <v>0</v>
      </c>
      <c r="B3" s="68"/>
      <c r="C3" s="69"/>
      <c r="D3" s="68"/>
      <c r="E3" s="68"/>
      <c r="F3" s="68"/>
      <c r="G3" s="68"/>
      <c r="H3" s="68"/>
      <c r="I3" s="68"/>
      <c r="J3" s="68"/>
      <c r="K3" s="68"/>
      <c r="L3" s="68"/>
      <c r="N3" s="83" t="s">
        <v>390</v>
      </c>
      <c r="O3" s="1">
        <f>E7</f>
        <v>0</v>
      </c>
      <c r="Q3" s="83" t="s">
        <v>390</v>
      </c>
      <c r="S3" s="1" t="str">
        <f>CONCATENATE(QUOTIENT(S1,6)+1, ";", MOD(S1,6),)</f>
        <v>1;0</v>
      </c>
      <c r="T3" s="1" t="str">
        <f t="shared" ref="T3:CE3" si="0">CONCATENATE(QUOTIENT(T1,6)+1, ";", MOD(T1,6),)</f>
        <v>1;1</v>
      </c>
      <c r="U3" s="1" t="str">
        <f t="shared" si="0"/>
        <v>1;2</v>
      </c>
      <c r="V3" s="1" t="str">
        <f t="shared" si="0"/>
        <v>1;3</v>
      </c>
      <c r="W3" s="1" t="str">
        <f t="shared" si="0"/>
        <v>1;4</v>
      </c>
      <c r="X3" s="1" t="str">
        <f t="shared" si="0"/>
        <v>1;5</v>
      </c>
      <c r="Y3" s="1" t="str">
        <f t="shared" si="0"/>
        <v>2;0</v>
      </c>
      <c r="Z3" s="1" t="str">
        <f t="shared" si="0"/>
        <v>2;1</v>
      </c>
      <c r="AA3" s="1" t="str">
        <f t="shared" si="0"/>
        <v>2;2</v>
      </c>
      <c r="AB3" s="1" t="str">
        <f t="shared" si="0"/>
        <v>2;3</v>
      </c>
      <c r="AC3" s="1" t="str">
        <f t="shared" si="0"/>
        <v>2;4</v>
      </c>
      <c r="AD3" s="1" t="str">
        <f t="shared" si="0"/>
        <v>2;5</v>
      </c>
      <c r="AE3" s="1" t="str">
        <f t="shared" si="0"/>
        <v>3;0</v>
      </c>
      <c r="AF3" s="1" t="str">
        <f t="shared" si="0"/>
        <v>3;1</v>
      </c>
      <c r="AG3" s="1" t="str">
        <f t="shared" si="0"/>
        <v>3;2</v>
      </c>
      <c r="AH3" s="1" t="str">
        <f t="shared" si="0"/>
        <v>3;3</v>
      </c>
      <c r="AI3" s="1" t="str">
        <f t="shared" si="0"/>
        <v>3;4</v>
      </c>
      <c r="AJ3" s="1" t="str">
        <f t="shared" si="0"/>
        <v>3;5</v>
      </c>
      <c r="AK3" s="1" t="str">
        <f t="shared" si="0"/>
        <v>4;0</v>
      </c>
      <c r="AL3" s="1" t="str">
        <f t="shared" si="0"/>
        <v>4;1</v>
      </c>
      <c r="AM3" s="1" t="str">
        <f t="shared" si="0"/>
        <v>4;2</v>
      </c>
      <c r="AN3" s="1" t="str">
        <f t="shared" si="0"/>
        <v>4;3</v>
      </c>
      <c r="AO3" s="1" t="str">
        <f t="shared" si="0"/>
        <v>4;4</v>
      </c>
      <c r="AP3" s="1" t="str">
        <f t="shared" si="0"/>
        <v>4;5</v>
      </c>
      <c r="AQ3" s="1" t="str">
        <f t="shared" si="0"/>
        <v>5;0</v>
      </c>
      <c r="AR3" s="1" t="str">
        <f t="shared" si="0"/>
        <v>5;1</v>
      </c>
      <c r="AS3" s="1" t="str">
        <f t="shared" si="0"/>
        <v>5;2</v>
      </c>
      <c r="AT3" s="1" t="str">
        <f t="shared" si="0"/>
        <v>5;3</v>
      </c>
      <c r="AU3" s="1" t="str">
        <f t="shared" si="0"/>
        <v>5;4</v>
      </c>
      <c r="AV3" s="1" t="str">
        <f t="shared" si="0"/>
        <v>5;5</v>
      </c>
      <c r="AW3" s="1" t="str">
        <f t="shared" si="0"/>
        <v>6;0</v>
      </c>
      <c r="AX3" s="1" t="str">
        <f t="shared" si="0"/>
        <v>6;1</v>
      </c>
      <c r="AY3" s="1" t="str">
        <f t="shared" si="0"/>
        <v>6;2</v>
      </c>
      <c r="AZ3" s="1" t="str">
        <f t="shared" si="0"/>
        <v>6;3</v>
      </c>
      <c r="BA3" s="1" t="str">
        <f t="shared" si="0"/>
        <v>6;4</v>
      </c>
      <c r="BB3" s="1" t="str">
        <f t="shared" si="0"/>
        <v>6;5</v>
      </c>
      <c r="BC3" s="1" t="str">
        <f t="shared" si="0"/>
        <v>7;0</v>
      </c>
      <c r="BD3" s="1" t="str">
        <f t="shared" si="0"/>
        <v>7;1</v>
      </c>
      <c r="BE3" s="1" t="str">
        <f t="shared" si="0"/>
        <v>7;2</v>
      </c>
      <c r="BF3" s="1" t="str">
        <f t="shared" si="0"/>
        <v>7;3</v>
      </c>
      <c r="BG3" s="1" t="str">
        <f t="shared" si="0"/>
        <v>7;4</v>
      </c>
      <c r="BH3" s="1" t="str">
        <f t="shared" si="0"/>
        <v>7;5</v>
      </c>
      <c r="BI3" s="1" t="str">
        <f t="shared" si="0"/>
        <v>8;0</v>
      </c>
      <c r="BJ3" s="1" t="str">
        <f t="shared" si="0"/>
        <v>8;1</v>
      </c>
      <c r="BK3" s="1" t="str">
        <f t="shared" si="0"/>
        <v>8;2</v>
      </c>
      <c r="BL3" s="1" t="str">
        <f t="shared" si="0"/>
        <v>8;3</v>
      </c>
      <c r="BM3" s="1" t="str">
        <f t="shared" si="0"/>
        <v>8;4</v>
      </c>
      <c r="BN3" s="1" t="str">
        <f t="shared" si="0"/>
        <v>8;5</v>
      </c>
      <c r="BO3" s="1" t="str">
        <f t="shared" si="0"/>
        <v>9;0</v>
      </c>
      <c r="BP3" s="1" t="str">
        <f t="shared" si="0"/>
        <v>9;1</v>
      </c>
      <c r="BQ3" s="1" t="str">
        <f t="shared" si="0"/>
        <v>9;2</v>
      </c>
      <c r="BR3" s="1" t="str">
        <f t="shared" si="0"/>
        <v>9;3</v>
      </c>
      <c r="BS3" s="1" t="str">
        <f t="shared" si="0"/>
        <v>9;4</v>
      </c>
      <c r="BT3" s="1" t="str">
        <f t="shared" si="0"/>
        <v>9;5</v>
      </c>
      <c r="BU3" s="1" t="str">
        <f t="shared" si="0"/>
        <v>10;0</v>
      </c>
      <c r="BV3" s="1" t="str">
        <f t="shared" si="0"/>
        <v>10;1</v>
      </c>
      <c r="BW3" s="1" t="str">
        <f t="shared" si="0"/>
        <v>10;2</v>
      </c>
      <c r="BX3" s="1" t="str">
        <f t="shared" si="0"/>
        <v>10;3</v>
      </c>
      <c r="BY3" s="1" t="str">
        <f t="shared" si="0"/>
        <v>10;4</v>
      </c>
      <c r="BZ3" s="1" t="str">
        <f t="shared" si="0"/>
        <v>10;5</v>
      </c>
      <c r="CA3" s="1" t="str">
        <f t="shared" si="0"/>
        <v>11;0</v>
      </c>
      <c r="CB3" s="1" t="str">
        <f t="shared" si="0"/>
        <v>11;1</v>
      </c>
      <c r="CC3" s="1" t="str">
        <f t="shared" si="0"/>
        <v>11;2</v>
      </c>
      <c r="CD3" s="1" t="str">
        <f t="shared" si="0"/>
        <v>11;3</v>
      </c>
      <c r="CE3" s="1" t="str">
        <f t="shared" si="0"/>
        <v>11;4</v>
      </c>
      <c r="CF3" s="1" t="str">
        <f t="shared" ref="CF3:EQ3" si="1">CONCATENATE(QUOTIENT(CF1,6)+1, ";", MOD(CF1,6),)</f>
        <v>11;5</v>
      </c>
      <c r="CG3" s="1" t="str">
        <f t="shared" si="1"/>
        <v>12;0</v>
      </c>
      <c r="CH3" s="1" t="str">
        <f t="shared" si="1"/>
        <v>12;1</v>
      </c>
      <c r="CI3" s="1" t="str">
        <f t="shared" si="1"/>
        <v>12;2</v>
      </c>
      <c r="CJ3" s="1" t="str">
        <f t="shared" si="1"/>
        <v>12;3</v>
      </c>
      <c r="CK3" s="1" t="str">
        <f t="shared" si="1"/>
        <v>12;4</v>
      </c>
      <c r="CL3" s="1" t="str">
        <f t="shared" si="1"/>
        <v>12;5</v>
      </c>
      <c r="CM3" s="1" t="str">
        <f t="shared" si="1"/>
        <v>13;0</v>
      </c>
      <c r="CN3" s="1" t="str">
        <f t="shared" si="1"/>
        <v>13;1</v>
      </c>
      <c r="CO3" s="1" t="str">
        <f t="shared" si="1"/>
        <v>13;2</v>
      </c>
      <c r="CP3" s="1" t="str">
        <f t="shared" si="1"/>
        <v>13;3</v>
      </c>
      <c r="CQ3" s="1" t="str">
        <f t="shared" si="1"/>
        <v>13;4</v>
      </c>
      <c r="CR3" s="1" t="str">
        <f t="shared" si="1"/>
        <v>13;5</v>
      </c>
      <c r="CS3" s="1" t="str">
        <f t="shared" si="1"/>
        <v>14;0</v>
      </c>
      <c r="CT3" s="1" t="str">
        <f t="shared" si="1"/>
        <v>14;1</v>
      </c>
      <c r="CU3" s="1" t="str">
        <f t="shared" si="1"/>
        <v>14;2</v>
      </c>
      <c r="CV3" s="1" t="str">
        <f t="shared" si="1"/>
        <v>14;3</v>
      </c>
      <c r="CW3" s="1" t="str">
        <f t="shared" si="1"/>
        <v>14;4</v>
      </c>
      <c r="CX3" s="1" t="str">
        <f t="shared" si="1"/>
        <v>14;5</v>
      </c>
      <c r="CY3" s="1" t="str">
        <f t="shared" si="1"/>
        <v>15;0</v>
      </c>
      <c r="CZ3" s="1" t="str">
        <f t="shared" si="1"/>
        <v>15;1</v>
      </c>
      <c r="DA3" s="1" t="str">
        <f t="shared" si="1"/>
        <v>15;2</v>
      </c>
      <c r="DB3" s="1" t="str">
        <f t="shared" si="1"/>
        <v>15;3</v>
      </c>
      <c r="DC3" s="1" t="str">
        <f t="shared" si="1"/>
        <v>15;4</v>
      </c>
      <c r="DD3" s="1" t="str">
        <f t="shared" si="1"/>
        <v>15;5</v>
      </c>
      <c r="DE3" s="1" t="str">
        <f t="shared" si="1"/>
        <v>16;0</v>
      </c>
      <c r="DF3" s="1" t="str">
        <f t="shared" si="1"/>
        <v>16;1</v>
      </c>
      <c r="DG3" s="1" t="str">
        <f t="shared" si="1"/>
        <v>16;2</v>
      </c>
      <c r="DH3" s="1" t="str">
        <f t="shared" si="1"/>
        <v>16;3</v>
      </c>
      <c r="DI3" s="1" t="str">
        <f t="shared" si="1"/>
        <v>16;4</v>
      </c>
      <c r="DJ3" s="1" t="str">
        <f t="shared" si="1"/>
        <v>16;5</v>
      </c>
      <c r="DK3" s="1" t="str">
        <f t="shared" si="1"/>
        <v>17;0</v>
      </c>
      <c r="DL3" s="1" t="str">
        <f t="shared" si="1"/>
        <v>17;1</v>
      </c>
      <c r="DM3" s="1" t="str">
        <f t="shared" si="1"/>
        <v>17;2</v>
      </c>
      <c r="DN3" s="1" t="str">
        <f t="shared" si="1"/>
        <v>17;3</v>
      </c>
      <c r="DO3" s="1" t="str">
        <f t="shared" si="1"/>
        <v>17;4</v>
      </c>
      <c r="DP3" s="1" t="str">
        <f t="shared" si="1"/>
        <v>17;5</v>
      </c>
      <c r="DQ3" s="1" t="str">
        <f t="shared" si="1"/>
        <v>18;0</v>
      </c>
      <c r="DR3" s="1" t="str">
        <f t="shared" si="1"/>
        <v>18;1</v>
      </c>
      <c r="DS3" s="1" t="str">
        <f t="shared" si="1"/>
        <v>18;2</v>
      </c>
      <c r="DT3" s="1" t="str">
        <f t="shared" si="1"/>
        <v>18;3</v>
      </c>
      <c r="DU3" s="1" t="str">
        <f t="shared" si="1"/>
        <v>18;4</v>
      </c>
      <c r="DV3" s="1" t="str">
        <f t="shared" si="1"/>
        <v>18;5</v>
      </c>
      <c r="DW3" s="1" t="str">
        <f t="shared" si="1"/>
        <v>19;0</v>
      </c>
      <c r="DX3" s="1" t="str">
        <f t="shared" si="1"/>
        <v>19;1</v>
      </c>
      <c r="DY3" s="1" t="str">
        <f t="shared" si="1"/>
        <v>19;2</v>
      </c>
      <c r="DZ3" s="1" t="str">
        <f t="shared" si="1"/>
        <v>19;3</v>
      </c>
      <c r="EA3" s="1" t="str">
        <f t="shared" si="1"/>
        <v>19;4</v>
      </c>
      <c r="EB3" s="1" t="str">
        <f t="shared" si="1"/>
        <v>19;5</v>
      </c>
      <c r="EC3" s="1" t="str">
        <f t="shared" si="1"/>
        <v>20;0</v>
      </c>
      <c r="ED3" s="1" t="str">
        <f t="shared" si="1"/>
        <v>20;1</v>
      </c>
      <c r="EE3" s="1" t="str">
        <f t="shared" si="1"/>
        <v>20;2</v>
      </c>
      <c r="EF3" s="1" t="str">
        <f t="shared" si="1"/>
        <v>20;3</v>
      </c>
      <c r="EG3" s="1" t="str">
        <f t="shared" si="1"/>
        <v>20;4</v>
      </c>
      <c r="EH3" s="1" t="str">
        <f t="shared" si="1"/>
        <v>20;5</v>
      </c>
      <c r="EI3" s="1" t="str">
        <f t="shared" si="1"/>
        <v>21;0</v>
      </c>
      <c r="EJ3" s="1" t="str">
        <f t="shared" si="1"/>
        <v>21;1</v>
      </c>
      <c r="EK3" s="1" t="str">
        <f t="shared" si="1"/>
        <v>21;2</v>
      </c>
      <c r="EL3" s="1" t="str">
        <f t="shared" si="1"/>
        <v>21;3</v>
      </c>
      <c r="EM3" s="1" t="str">
        <f t="shared" si="1"/>
        <v>21;4</v>
      </c>
      <c r="EN3" s="1" t="str">
        <f t="shared" si="1"/>
        <v>21;5</v>
      </c>
      <c r="EO3" s="1" t="str">
        <f t="shared" si="1"/>
        <v>22;0</v>
      </c>
      <c r="EP3" s="1" t="str">
        <f t="shared" si="1"/>
        <v>22;1</v>
      </c>
      <c r="EQ3" s="1" t="str">
        <f t="shared" si="1"/>
        <v>22;2</v>
      </c>
      <c r="ER3" s="1" t="str">
        <f t="shared" ref="ER3:HC3" si="2">CONCATENATE(QUOTIENT(ER1,6)+1, ";", MOD(ER1,6),)</f>
        <v>22;3</v>
      </c>
      <c r="ES3" s="1" t="str">
        <f t="shared" si="2"/>
        <v>22;4</v>
      </c>
      <c r="ET3" s="1" t="str">
        <f t="shared" si="2"/>
        <v>22;5</v>
      </c>
      <c r="EU3" s="1" t="str">
        <f t="shared" si="2"/>
        <v>23;0</v>
      </c>
      <c r="EV3" s="1" t="str">
        <f t="shared" si="2"/>
        <v>23;1</v>
      </c>
      <c r="EW3" s="1" t="str">
        <f t="shared" si="2"/>
        <v>23;2</v>
      </c>
      <c r="EX3" s="1" t="str">
        <f t="shared" si="2"/>
        <v>23;3</v>
      </c>
      <c r="EY3" s="1" t="str">
        <f t="shared" si="2"/>
        <v>23;4</v>
      </c>
      <c r="EZ3" s="1" t="str">
        <f t="shared" si="2"/>
        <v>23;5</v>
      </c>
      <c r="FA3" s="1" t="str">
        <f t="shared" si="2"/>
        <v>24;0</v>
      </c>
      <c r="FB3" s="1" t="str">
        <f t="shared" si="2"/>
        <v>24;1</v>
      </c>
      <c r="FC3" s="1" t="str">
        <f t="shared" si="2"/>
        <v>24;2</v>
      </c>
      <c r="FD3" s="1" t="str">
        <f t="shared" si="2"/>
        <v>24;3</v>
      </c>
      <c r="FE3" s="1" t="str">
        <f t="shared" si="2"/>
        <v>24;4</v>
      </c>
      <c r="FF3" s="1" t="str">
        <f t="shared" si="2"/>
        <v>24;5</v>
      </c>
      <c r="FG3" s="1" t="str">
        <f t="shared" si="2"/>
        <v>25;0</v>
      </c>
      <c r="FH3" s="1" t="str">
        <f t="shared" si="2"/>
        <v>25;1</v>
      </c>
      <c r="FI3" s="1" t="str">
        <f t="shared" si="2"/>
        <v>25;2</v>
      </c>
      <c r="FJ3" s="1" t="str">
        <f t="shared" si="2"/>
        <v>25;3</v>
      </c>
      <c r="FK3" s="1" t="str">
        <f t="shared" si="2"/>
        <v>25;4</v>
      </c>
      <c r="FL3" s="1" t="str">
        <f t="shared" si="2"/>
        <v>25;5</v>
      </c>
      <c r="FM3" s="1" t="str">
        <f t="shared" si="2"/>
        <v>26;0</v>
      </c>
      <c r="FN3" s="1" t="str">
        <f t="shared" si="2"/>
        <v>26;1</v>
      </c>
      <c r="FO3" s="1" t="str">
        <f t="shared" si="2"/>
        <v>26;2</v>
      </c>
      <c r="FP3" s="1" t="str">
        <f t="shared" si="2"/>
        <v>26;3</v>
      </c>
      <c r="FQ3" s="1" t="str">
        <f t="shared" si="2"/>
        <v>26;4</v>
      </c>
      <c r="FR3" s="1" t="str">
        <f t="shared" si="2"/>
        <v>26;5</v>
      </c>
      <c r="FS3" s="1" t="str">
        <f t="shared" si="2"/>
        <v>27;0</v>
      </c>
      <c r="FT3" s="1" t="str">
        <f t="shared" si="2"/>
        <v>27;1</v>
      </c>
      <c r="FU3" s="1" t="str">
        <f t="shared" si="2"/>
        <v>27;2</v>
      </c>
      <c r="FV3" s="1" t="str">
        <f t="shared" si="2"/>
        <v>27;3</v>
      </c>
      <c r="FW3" s="1" t="str">
        <f t="shared" si="2"/>
        <v>27;4</v>
      </c>
      <c r="FX3" s="1" t="str">
        <f t="shared" si="2"/>
        <v>27;5</v>
      </c>
      <c r="FY3" s="1" t="str">
        <f t="shared" si="2"/>
        <v>28;0</v>
      </c>
      <c r="FZ3" s="1" t="str">
        <f t="shared" si="2"/>
        <v>28;1</v>
      </c>
      <c r="GA3" s="1" t="str">
        <f t="shared" si="2"/>
        <v>28;2</v>
      </c>
      <c r="GB3" s="1" t="str">
        <f t="shared" si="2"/>
        <v>28;3</v>
      </c>
      <c r="GC3" s="1" t="str">
        <f t="shared" si="2"/>
        <v>28;4</v>
      </c>
      <c r="GD3" s="1" t="str">
        <f t="shared" si="2"/>
        <v>28;5</v>
      </c>
      <c r="GE3" s="1" t="str">
        <f t="shared" si="2"/>
        <v>29;0</v>
      </c>
      <c r="GF3" s="1" t="str">
        <f t="shared" si="2"/>
        <v>29;1</v>
      </c>
      <c r="GG3" s="1" t="str">
        <f t="shared" si="2"/>
        <v>29;2</v>
      </c>
      <c r="GH3" s="1" t="str">
        <f t="shared" si="2"/>
        <v>29;3</v>
      </c>
      <c r="GI3" s="1" t="str">
        <f t="shared" si="2"/>
        <v>29;4</v>
      </c>
      <c r="GJ3" s="1" t="str">
        <f t="shared" si="2"/>
        <v>29;5</v>
      </c>
      <c r="GK3" s="1" t="str">
        <f t="shared" si="2"/>
        <v>30;0</v>
      </c>
      <c r="GL3" s="1" t="str">
        <f t="shared" si="2"/>
        <v>30;1</v>
      </c>
      <c r="GM3" s="1" t="str">
        <f t="shared" si="2"/>
        <v>30;2</v>
      </c>
      <c r="GN3" s="1" t="str">
        <f t="shared" si="2"/>
        <v>30;3</v>
      </c>
      <c r="GO3" s="1" t="str">
        <f t="shared" si="2"/>
        <v>30;4</v>
      </c>
      <c r="GP3" s="1" t="str">
        <f t="shared" si="2"/>
        <v>30;5</v>
      </c>
      <c r="GQ3" s="1" t="str">
        <f t="shared" si="2"/>
        <v>31;0</v>
      </c>
      <c r="GR3" s="1" t="str">
        <f t="shared" si="2"/>
        <v>31;1</v>
      </c>
      <c r="GS3" s="1" t="str">
        <f t="shared" si="2"/>
        <v>31;2</v>
      </c>
      <c r="GT3" s="1" t="str">
        <f t="shared" si="2"/>
        <v>31;3</v>
      </c>
      <c r="GU3" s="1" t="str">
        <f t="shared" si="2"/>
        <v>31;4</v>
      </c>
      <c r="GV3" s="1" t="str">
        <f t="shared" si="2"/>
        <v>31;5</v>
      </c>
      <c r="GW3" s="1" t="str">
        <f t="shared" si="2"/>
        <v>32;0</v>
      </c>
      <c r="GX3" s="1" t="str">
        <f t="shared" si="2"/>
        <v>32;1</v>
      </c>
      <c r="GY3" s="1" t="str">
        <f t="shared" si="2"/>
        <v>32;2</v>
      </c>
      <c r="GZ3" s="1" t="str">
        <f t="shared" si="2"/>
        <v>32;3</v>
      </c>
      <c r="HA3" s="1" t="str">
        <f t="shared" si="2"/>
        <v>32;4</v>
      </c>
      <c r="HB3" s="1" t="str">
        <f t="shared" si="2"/>
        <v>32;5</v>
      </c>
      <c r="HC3" s="1" t="str">
        <f t="shared" si="2"/>
        <v>33;0</v>
      </c>
      <c r="HD3" s="1" t="str">
        <f t="shared" ref="HD3:HZ3" si="3">CONCATENATE(QUOTIENT(HD1,6)+1, ";", MOD(HD1,6),)</f>
        <v>33;1</v>
      </c>
      <c r="HE3" s="1" t="str">
        <f t="shared" si="3"/>
        <v>33;2</v>
      </c>
      <c r="HF3" s="1" t="str">
        <f t="shared" si="3"/>
        <v>33;3</v>
      </c>
      <c r="HG3" s="1" t="str">
        <f t="shared" si="3"/>
        <v>33;4</v>
      </c>
      <c r="HH3" s="1" t="str">
        <f t="shared" si="3"/>
        <v>33;5</v>
      </c>
      <c r="HI3" s="1" t="str">
        <f t="shared" si="3"/>
        <v>34;0</v>
      </c>
      <c r="HJ3" s="1" t="str">
        <f t="shared" si="3"/>
        <v>34;1</v>
      </c>
      <c r="HK3" s="1" t="str">
        <f t="shared" si="3"/>
        <v>34;2</v>
      </c>
      <c r="HL3" s="1" t="str">
        <f t="shared" si="3"/>
        <v>34;3</v>
      </c>
      <c r="HM3" s="1" t="str">
        <f t="shared" si="3"/>
        <v>34;4</v>
      </c>
      <c r="HN3" s="1" t="str">
        <f t="shared" si="3"/>
        <v>34;5</v>
      </c>
      <c r="HO3" s="1" t="str">
        <f t="shared" si="3"/>
        <v>35;0</v>
      </c>
      <c r="HP3" s="1" t="str">
        <f t="shared" si="3"/>
        <v>35;1</v>
      </c>
      <c r="HQ3" s="1" t="str">
        <f t="shared" si="3"/>
        <v>35;2</v>
      </c>
      <c r="HR3" s="1" t="str">
        <f t="shared" si="3"/>
        <v>35;3</v>
      </c>
      <c r="HS3" s="1" t="str">
        <f t="shared" si="3"/>
        <v>35;4</v>
      </c>
      <c r="HT3" s="1" t="str">
        <f t="shared" si="3"/>
        <v>35;5</v>
      </c>
      <c r="HU3" s="1" t="str">
        <f t="shared" si="3"/>
        <v>36;0</v>
      </c>
      <c r="HV3" s="1" t="str">
        <f t="shared" si="3"/>
        <v>36;1</v>
      </c>
      <c r="HW3" s="1" t="str">
        <f t="shared" si="3"/>
        <v>36;2</v>
      </c>
      <c r="HX3" s="1" t="str">
        <f t="shared" si="3"/>
        <v>36;3</v>
      </c>
      <c r="HY3" s="1" t="str">
        <f t="shared" si="3"/>
        <v>36;4</v>
      </c>
      <c r="HZ3" s="1" t="str">
        <f t="shared" si="3"/>
        <v>36;5</v>
      </c>
    </row>
    <row r="4" spans="1:234" ht="54.75" customHeight="1" thickBot="1" x14ac:dyDescent="0.3">
      <c r="A4" s="208" t="s">
        <v>335</v>
      </c>
      <c r="B4" s="223" t="s">
        <v>326</v>
      </c>
      <c r="C4" s="223"/>
      <c r="D4" s="222" t="s">
        <v>337</v>
      </c>
      <c r="E4" s="222"/>
      <c r="F4" s="222" t="s">
        <v>336</v>
      </c>
      <c r="G4" s="222"/>
      <c r="H4" s="222"/>
      <c r="I4" s="222"/>
      <c r="J4" s="68"/>
      <c r="K4" s="217"/>
      <c r="L4" s="217"/>
      <c r="N4" s="83" t="s">
        <v>391</v>
      </c>
      <c r="O4" s="1">
        <f>F7</f>
        <v>0</v>
      </c>
      <c r="Q4" s="83" t="s">
        <v>391</v>
      </c>
      <c r="S4" s="1" t="str">
        <f>CONCATENATE("'4-вспомогательная форма'!", ADDRESS(QUOTIENT(S1,6)+1,  MOD(S1,6)+1))</f>
        <v>'4-вспомогательная форма'!$A$1</v>
      </c>
      <c r="T4" s="1" t="str">
        <f t="shared" ref="T4:CE4" si="4">CONCATENATE("'4-вспомогательная форма'!", ADDRESS(QUOTIENT(T1,6)+1,  MOD(T1,6)+1))</f>
        <v>'4-вспомогательная форма'!$B$1</v>
      </c>
      <c r="U4" s="1" t="str">
        <f t="shared" si="4"/>
        <v>'4-вспомогательная форма'!$C$1</v>
      </c>
      <c r="V4" s="1" t="str">
        <f t="shared" si="4"/>
        <v>'4-вспомогательная форма'!$D$1</v>
      </c>
      <c r="W4" s="1" t="str">
        <f t="shared" si="4"/>
        <v>'4-вспомогательная форма'!$E$1</v>
      </c>
      <c r="X4" s="1" t="str">
        <f t="shared" si="4"/>
        <v>'4-вспомогательная форма'!$F$1</v>
      </c>
      <c r="Y4" s="1" t="str">
        <f t="shared" si="4"/>
        <v>'4-вспомогательная форма'!$A$2</v>
      </c>
      <c r="Z4" s="1" t="str">
        <f t="shared" si="4"/>
        <v>'4-вспомогательная форма'!$B$2</v>
      </c>
      <c r="AA4" s="1" t="str">
        <f t="shared" si="4"/>
        <v>'4-вспомогательная форма'!$C$2</v>
      </c>
      <c r="AB4" s="1" t="str">
        <f t="shared" si="4"/>
        <v>'4-вспомогательная форма'!$D$2</v>
      </c>
      <c r="AC4" s="1" t="str">
        <f t="shared" si="4"/>
        <v>'4-вспомогательная форма'!$E$2</v>
      </c>
      <c r="AD4" s="1" t="str">
        <f t="shared" si="4"/>
        <v>'4-вспомогательная форма'!$F$2</v>
      </c>
      <c r="AE4" s="1" t="str">
        <f t="shared" si="4"/>
        <v>'4-вспомогательная форма'!$A$3</v>
      </c>
      <c r="AF4" s="1" t="str">
        <f t="shared" si="4"/>
        <v>'4-вспомогательная форма'!$B$3</v>
      </c>
      <c r="AG4" s="1" t="str">
        <f t="shared" si="4"/>
        <v>'4-вспомогательная форма'!$C$3</v>
      </c>
      <c r="AH4" s="1" t="str">
        <f t="shared" si="4"/>
        <v>'4-вспомогательная форма'!$D$3</v>
      </c>
      <c r="AI4" s="1" t="str">
        <f t="shared" si="4"/>
        <v>'4-вспомогательная форма'!$E$3</v>
      </c>
      <c r="AJ4" s="1" t="str">
        <f t="shared" si="4"/>
        <v>'4-вспомогательная форма'!$F$3</v>
      </c>
      <c r="AK4" s="1" t="str">
        <f t="shared" si="4"/>
        <v>'4-вспомогательная форма'!$A$4</v>
      </c>
      <c r="AL4" s="1" t="str">
        <f t="shared" si="4"/>
        <v>'4-вспомогательная форма'!$B$4</v>
      </c>
      <c r="AM4" s="1" t="str">
        <f t="shared" si="4"/>
        <v>'4-вспомогательная форма'!$C$4</v>
      </c>
      <c r="AN4" s="1" t="str">
        <f t="shared" si="4"/>
        <v>'4-вспомогательная форма'!$D$4</v>
      </c>
      <c r="AO4" s="1" t="str">
        <f t="shared" si="4"/>
        <v>'4-вспомогательная форма'!$E$4</v>
      </c>
      <c r="AP4" s="1" t="str">
        <f t="shared" si="4"/>
        <v>'4-вспомогательная форма'!$F$4</v>
      </c>
      <c r="AQ4" s="1" t="str">
        <f t="shared" si="4"/>
        <v>'4-вспомогательная форма'!$A$5</v>
      </c>
      <c r="AR4" s="1" t="str">
        <f t="shared" si="4"/>
        <v>'4-вспомогательная форма'!$B$5</v>
      </c>
      <c r="AS4" s="1" t="str">
        <f t="shared" si="4"/>
        <v>'4-вспомогательная форма'!$C$5</v>
      </c>
      <c r="AT4" s="1" t="str">
        <f t="shared" si="4"/>
        <v>'4-вспомогательная форма'!$D$5</v>
      </c>
      <c r="AU4" s="1" t="str">
        <f t="shared" si="4"/>
        <v>'4-вспомогательная форма'!$E$5</v>
      </c>
      <c r="AV4" s="1" t="str">
        <f t="shared" si="4"/>
        <v>'4-вспомогательная форма'!$F$5</v>
      </c>
      <c r="AW4" s="1" t="str">
        <f t="shared" si="4"/>
        <v>'4-вспомогательная форма'!$A$6</v>
      </c>
      <c r="AX4" s="1" t="str">
        <f t="shared" si="4"/>
        <v>'4-вспомогательная форма'!$B$6</v>
      </c>
      <c r="AY4" s="1" t="str">
        <f t="shared" si="4"/>
        <v>'4-вспомогательная форма'!$C$6</v>
      </c>
      <c r="AZ4" s="1" t="str">
        <f t="shared" si="4"/>
        <v>'4-вспомогательная форма'!$D$6</v>
      </c>
      <c r="BA4" s="1" t="str">
        <f t="shared" si="4"/>
        <v>'4-вспомогательная форма'!$E$6</v>
      </c>
      <c r="BB4" s="1" t="str">
        <f t="shared" si="4"/>
        <v>'4-вспомогательная форма'!$F$6</v>
      </c>
      <c r="BC4" s="1" t="str">
        <f t="shared" si="4"/>
        <v>'4-вспомогательная форма'!$A$7</v>
      </c>
      <c r="BD4" s="1" t="str">
        <f t="shared" si="4"/>
        <v>'4-вспомогательная форма'!$B$7</v>
      </c>
      <c r="BE4" s="1" t="str">
        <f t="shared" si="4"/>
        <v>'4-вспомогательная форма'!$C$7</v>
      </c>
      <c r="BF4" s="1" t="str">
        <f t="shared" si="4"/>
        <v>'4-вспомогательная форма'!$D$7</v>
      </c>
      <c r="BG4" s="1" t="str">
        <f t="shared" si="4"/>
        <v>'4-вспомогательная форма'!$E$7</v>
      </c>
      <c r="BH4" s="1" t="str">
        <f t="shared" si="4"/>
        <v>'4-вспомогательная форма'!$F$7</v>
      </c>
      <c r="BI4" s="1" t="str">
        <f t="shared" si="4"/>
        <v>'4-вспомогательная форма'!$A$8</v>
      </c>
      <c r="BJ4" s="1" t="str">
        <f t="shared" si="4"/>
        <v>'4-вспомогательная форма'!$B$8</v>
      </c>
      <c r="BK4" s="1" t="str">
        <f t="shared" si="4"/>
        <v>'4-вспомогательная форма'!$C$8</v>
      </c>
      <c r="BL4" s="1" t="str">
        <f t="shared" si="4"/>
        <v>'4-вспомогательная форма'!$D$8</v>
      </c>
      <c r="BM4" s="1" t="str">
        <f t="shared" si="4"/>
        <v>'4-вспомогательная форма'!$E$8</v>
      </c>
      <c r="BN4" s="1" t="str">
        <f t="shared" si="4"/>
        <v>'4-вспомогательная форма'!$F$8</v>
      </c>
      <c r="BO4" s="1" t="str">
        <f t="shared" si="4"/>
        <v>'4-вспомогательная форма'!$A$9</v>
      </c>
      <c r="BP4" s="1" t="str">
        <f t="shared" si="4"/>
        <v>'4-вспомогательная форма'!$B$9</v>
      </c>
      <c r="BQ4" s="1" t="str">
        <f t="shared" si="4"/>
        <v>'4-вспомогательная форма'!$C$9</v>
      </c>
      <c r="BR4" s="1" t="str">
        <f t="shared" si="4"/>
        <v>'4-вспомогательная форма'!$D$9</v>
      </c>
      <c r="BS4" s="1" t="str">
        <f t="shared" si="4"/>
        <v>'4-вспомогательная форма'!$E$9</v>
      </c>
      <c r="BT4" s="1" t="str">
        <f t="shared" si="4"/>
        <v>'4-вспомогательная форма'!$F$9</v>
      </c>
      <c r="BU4" s="1" t="str">
        <f t="shared" si="4"/>
        <v>'4-вспомогательная форма'!$A$10</v>
      </c>
      <c r="BV4" s="1" t="str">
        <f t="shared" si="4"/>
        <v>'4-вспомогательная форма'!$B$10</v>
      </c>
      <c r="BW4" s="1" t="str">
        <f t="shared" si="4"/>
        <v>'4-вспомогательная форма'!$C$10</v>
      </c>
      <c r="BX4" s="1" t="str">
        <f t="shared" si="4"/>
        <v>'4-вспомогательная форма'!$D$10</v>
      </c>
      <c r="BY4" s="1" t="str">
        <f t="shared" si="4"/>
        <v>'4-вспомогательная форма'!$E$10</v>
      </c>
      <c r="BZ4" s="1" t="str">
        <f t="shared" si="4"/>
        <v>'4-вспомогательная форма'!$F$10</v>
      </c>
      <c r="CA4" s="1" t="str">
        <f t="shared" si="4"/>
        <v>'4-вспомогательная форма'!$A$11</v>
      </c>
      <c r="CB4" s="1" t="str">
        <f t="shared" si="4"/>
        <v>'4-вспомогательная форма'!$B$11</v>
      </c>
      <c r="CC4" s="1" t="str">
        <f t="shared" si="4"/>
        <v>'4-вспомогательная форма'!$C$11</v>
      </c>
      <c r="CD4" s="1" t="str">
        <f t="shared" si="4"/>
        <v>'4-вспомогательная форма'!$D$11</v>
      </c>
      <c r="CE4" s="1" t="str">
        <f t="shared" si="4"/>
        <v>'4-вспомогательная форма'!$E$11</v>
      </c>
      <c r="CF4" s="1" t="str">
        <f t="shared" ref="CF4:EQ4" si="5">CONCATENATE("'4-вспомогательная форма'!", ADDRESS(QUOTIENT(CF1,6)+1,  MOD(CF1,6)+1))</f>
        <v>'4-вспомогательная форма'!$F$11</v>
      </c>
      <c r="CG4" s="1" t="str">
        <f t="shared" si="5"/>
        <v>'4-вспомогательная форма'!$A$12</v>
      </c>
      <c r="CH4" s="1" t="str">
        <f t="shared" si="5"/>
        <v>'4-вспомогательная форма'!$B$12</v>
      </c>
      <c r="CI4" s="1" t="str">
        <f t="shared" si="5"/>
        <v>'4-вспомогательная форма'!$C$12</v>
      </c>
      <c r="CJ4" s="1" t="str">
        <f t="shared" si="5"/>
        <v>'4-вспомогательная форма'!$D$12</v>
      </c>
      <c r="CK4" s="1" t="str">
        <f t="shared" si="5"/>
        <v>'4-вспомогательная форма'!$E$12</v>
      </c>
      <c r="CL4" s="1" t="str">
        <f t="shared" si="5"/>
        <v>'4-вспомогательная форма'!$F$12</v>
      </c>
      <c r="CM4" s="1" t="str">
        <f t="shared" si="5"/>
        <v>'4-вспомогательная форма'!$A$13</v>
      </c>
      <c r="CN4" s="1" t="str">
        <f t="shared" si="5"/>
        <v>'4-вспомогательная форма'!$B$13</v>
      </c>
      <c r="CO4" s="1" t="str">
        <f t="shared" si="5"/>
        <v>'4-вспомогательная форма'!$C$13</v>
      </c>
      <c r="CP4" s="1" t="str">
        <f t="shared" si="5"/>
        <v>'4-вспомогательная форма'!$D$13</v>
      </c>
      <c r="CQ4" s="1" t="str">
        <f t="shared" si="5"/>
        <v>'4-вспомогательная форма'!$E$13</v>
      </c>
      <c r="CR4" s="1" t="str">
        <f t="shared" si="5"/>
        <v>'4-вспомогательная форма'!$F$13</v>
      </c>
      <c r="CS4" s="1" t="str">
        <f t="shared" si="5"/>
        <v>'4-вспомогательная форма'!$A$14</v>
      </c>
      <c r="CT4" s="1" t="str">
        <f t="shared" si="5"/>
        <v>'4-вспомогательная форма'!$B$14</v>
      </c>
      <c r="CU4" s="1" t="str">
        <f t="shared" si="5"/>
        <v>'4-вспомогательная форма'!$C$14</v>
      </c>
      <c r="CV4" s="1" t="str">
        <f t="shared" si="5"/>
        <v>'4-вспомогательная форма'!$D$14</v>
      </c>
      <c r="CW4" s="1" t="str">
        <f t="shared" si="5"/>
        <v>'4-вспомогательная форма'!$E$14</v>
      </c>
      <c r="CX4" s="1" t="str">
        <f t="shared" si="5"/>
        <v>'4-вспомогательная форма'!$F$14</v>
      </c>
      <c r="CY4" s="1" t="str">
        <f t="shared" si="5"/>
        <v>'4-вспомогательная форма'!$A$15</v>
      </c>
      <c r="CZ4" s="1" t="str">
        <f t="shared" si="5"/>
        <v>'4-вспомогательная форма'!$B$15</v>
      </c>
      <c r="DA4" s="1" t="str">
        <f t="shared" si="5"/>
        <v>'4-вспомогательная форма'!$C$15</v>
      </c>
      <c r="DB4" s="1" t="str">
        <f t="shared" si="5"/>
        <v>'4-вспомогательная форма'!$D$15</v>
      </c>
      <c r="DC4" s="1" t="str">
        <f t="shared" si="5"/>
        <v>'4-вспомогательная форма'!$E$15</v>
      </c>
      <c r="DD4" s="1" t="str">
        <f t="shared" si="5"/>
        <v>'4-вспомогательная форма'!$F$15</v>
      </c>
      <c r="DE4" s="1" t="str">
        <f t="shared" si="5"/>
        <v>'4-вспомогательная форма'!$A$16</v>
      </c>
      <c r="DF4" s="1" t="str">
        <f t="shared" si="5"/>
        <v>'4-вспомогательная форма'!$B$16</v>
      </c>
      <c r="DG4" s="1" t="str">
        <f t="shared" si="5"/>
        <v>'4-вспомогательная форма'!$C$16</v>
      </c>
      <c r="DH4" s="1" t="str">
        <f t="shared" si="5"/>
        <v>'4-вспомогательная форма'!$D$16</v>
      </c>
      <c r="DI4" s="1" t="str">
        <f t="shared" si="5"/>
        <v>'4-вспомогательная форма'!$E$16</v>
      </c>
      <c r="DJ4" s="1" t="str">
        <f t="shared" si="5"/>
        <v>'4-вспомогательная форма'!$F$16</v>
      </c>
      <c r="DK4" s="1" t="str">
        <f t="shared" si="5"/>
        <v>'4-вспомогательная форма'!$A$17</v>
      </c>
      <c r="DL4" s="1" t="str">
        <f t="shared" si="5"/>
        <v>'4-вспомогательная форма'!$B$17</v>
      </c>
      <c r="DM4" s="1" t="str">
        <f t="shared" si="5"/>
        <v>'4-вспомогательная форма'!$C$17</v>
      </c>
      <c r="DN4" s="1" t="str">
        <f t="shared" si="5"/>
        <v>'4-вспомогательная форма'!$D$17</v>
      </c>
      <c r="DO4" s="1" t="str">
        <f t="shared" si="5"/>
        <v>'4-вспомогательная форма'!$E$17</v>
      </c>
      <c r="DP4" s="1" t="str">
        <f t="shared" si="5"/>
        <v>'4-вспомогательная форма'!$F$17</v>
      </c>
      <c r="DQ4" s="1" t="str">
        <f t="shared" si="5"/>
        <v>'4-вспомогательная форма'!$A$18</v>
      </c>
      <c r="DR4" s="1" t="str">
        <f t="shared" si="5"/>
        <v>'4-вспомогательная форма'!$B$18</v>
      </c>
      <c r="DS4" s="1" t="str">
        <f t="shared" si="5"/>
        <v>'4-вспомогательная форма'!$C$18</v>
      </c>
      <c r="DT4" s="1" t="str">
        <f t="shared" si="5"/>
        <v>'4-вспомогательная форма'!$D$18</v>
      </c>
      <c r="DU4" s="1" t="str">
        <f t="shared" si="5"/>
        <v>'4-вспомогательная форма'!$E$18</v>
      </c>
      <c r="DV4" s="1" t="str">
        <f t="shared" si="5"/>
        <v>'4-вспомогательная форма'!$F$18</v>
      </c>
      <c r="DW4" s="1" t="str">
        <f t="shared" si="5"/>
        <v>'4-вспомогательная форма'!$A$19</v>
      </c>
      <c r="DX4" s="1" t="str">
        <f t="shared" si="5"/>
        <v>'4-вспомогательная форма'!$B$19</v>
      </c>
      <c r="DY4" s="1" t="str">
        <f t="shared" si="5"/>
        <v>'4-вспомогательная форма'!$C$19</v>
      </c>
      <c r="DZ4" s="1" t="str">
        <f t="shared" si="5"/>
        <v>'4-вспомогательная форма'!$D$19</v>
      </c>
      <c r="EA4" s="1" t="str">
        <f t="shared" si="5"/>
        <v>'4-вспомогательная форма'!$E$19</v>
      </c>
      <c r="EB4" s="1" t="str">
        <f t="shared" si="5"/>
        <v>'4-вспомогательная форма'!$F$19</v>
      </c>
      <c r="EC4" s="1" t="str">
        <f t="shared" si="5"/>
        <v>'4-вспомогательная форма'!$A$20</v>
      </c>
      <c r="ED4" s="1" t="str">
        <f t="shared" si="5"/>
        <v>'4-вспомогательная форма'!$B$20</v>
      </c>
      <c r="EE4" s="1" t="str">
        <f t="shared" si="5"/>
        <v>'4-вспомогательная форма'!$C$20</v>
      </c>
      <c r="EF4" s="1" t="str">
        <f t="shared" si="5"/>
        <v>'4-вспомогательная форма'!$D$20</v>
      </c>
      <c r="EG4" s="1" t="str">
        <f t="shared" si="5"/>
        <v>'4-вспомогательная форма'!$E$20</v>
      </c>
      <c r="EH4" s="1" t="str">
        <f t="shared" si="5"/>
        <v>'4-вспомогательная форма'!$F$20</v>
      </c>
      <c r="EI4" s="1" t="str">
        <f t="shared" si="5"/>
        <v>'4-вспомогательная форма'!$A$21</v>
      </c>
      <c r="EJ4" s="1" t="str">
        <f t="shared" si="5"/>
        <v>'4-вспомогательная форма'!$B$21</v>
      </c>
      <c r="EK4" s="1" t="str">
        <f t="shared" si="5"/>
        <v>'4-вспомогательная форма'!$C$21</v>
      </c>
      <c r="EL4" s="1" t="str">
        <f t="shared" si="5"/>
        <v>'4-вспомогательная форма'!$D$21</v>
      </c>
      <c r="EM4" s="1" t="str">
        <f t="shared" si="5"/>
        <v>'4-вспомогательная форма'!$E$21</v>
      </c>
      <c r="EN4" s="1" t="str">
        <f t="shared" si="5"/>
        <v>'4-вспомогательная форма'!$F$21</v>
      </c>
      <c r="EO4" s="1" t="str">
        <f t="shared" si="5"/>
        <v>'4-вспомогательная форма'!$A$22</v>
      </c>
      <c r="EP4" s="1" t="str">
        <f t="shared" si="5"/>
        <v>'4-вспомогательная форма'!$B$22</v>
      </c>
      <c r="EQ4" s="1" t="str">
        <f t="shared" si="5"/>
        <v>'4-вспомогательная форма'!$C$22</v>
      </c>
      <c r="ER4" s="1" t="str">
        <f t="shared" ref="ER4:HC4" si="6">CONCATENATE("'4-вспомогательная форма'!", ADDRESS(QUOTIENT(ER1,6)+1,  MOD(ER1,6)+1))</f>
        <v>'4-вспомогательная форма'!$D$22</v>
      </c>
      <c r="ES4" s="1" t="str">
        <f t="shared" si="6"/>
        <v>'4-вспомогательная форма'!$E$22</v>
      </c>
      <c r="ET4" s="1" t="str">
        <f t="shared" si="6"/>
        <v>'4-вспомогательная форма'!$F$22</v>
      </c>
      <c r="EU4" s="1" t="str">
        <f t="shared" si="6"/>
        <v>'4-вспомогательная форма'!$A$23</v>
      </c>
      <c r="EV4" s="1" t="str">
        <f t="shared" si="6"/>
        <v>'4-вспомогательная форма'!$B$23</v>
      </c>
      <c r="EW4" s="1" t="str">
        <f t="shared" si="6"/>
        <v>'4-вспомогательная форма'!$C$23</v>
      </c>
      <c r="EX4" s="1" t="str">
        <f t="shared" si="6"/>
        <v>'4-вспомогательная форма'!$D$23</v>
      </c>
      <c r="EY4" s="1" t="str">
        <f t="shared" si="6"/>
        <v>'4-вспомогательная форма'!$E$23</v>
      </c>
      <c r="EZ4" s="1" t="str">
        <f t="shared" si="6"/>
        <v>'4-вспомогательная форма'!$F$23</v>
      </c>
      <c r="FA4" s="1" t="str">
        <f t="shared" si="6"/>
        <v>'4-вспомогательная форма'!$A$24</v>
      </c>
      <c r="FB4" s="1" t="str">
        <f t="shared" si="6"/>
        <v>'4-вспомогательная форма'!$B$24</v>
      </c>
      <c r="FC4" s="1" t="str">
        <f t="shared" si="6"/>
        <v>'4-вспомогательная форма'!$C$24</v>
      </c>
      <c r="FD4" s="1" t="str">
        <f t="shared" si="6"/>
        <v>'4-вспомогательная форма'!$D$24</v>
      </c>
      <c r="FE4" s="1" t="str">
        <f t="shared" si="6"/>
        <v>'4-вспомогательная форма'!$E$24</v>
      </c>
      <c r="FF4" s="1" t="str">
        <f t="shared" si="6"/>
        <v>'4-вспомогательная форма'!$F$24</v>
      </c>
      <c r="FG4" s="1" t="str">
        <f t="shared" si="6"/>
        <v>'4-вспомогательная форма'!$A$25</v>
      </c>
      <c r="FH4" s="1" t="str">
        <f t="shared" si="6"/>
        <v>'4-вспомогательная форма'!$B$25</v>
      </c>
      <c r="FI4" s="1" t="str">
        <f t="shared" si="6"/>
        <v>'4-вспомогательная форма'!$C$25</v>
      </c>
      <c r="FJ4" s="1" t="str">
        <f t="shared" si="6"/>
        <v>'4-вспомогательная форма'!$D$25</v>
      </c>
      <c r="FK4" s="1" t="str">
        <f t="shared" si="6"/>
        <v>'4-вспомогательная форма'!$E$25</v>
      </c>
      <c r="FL4" s="1" t="str">
        <f t="shared" si="6"/>
        <v>'4-вспомогательная форма'!$F$25</v>
      </c>
      <c r="FM4" s="1" t="str">
        <f t="shared" si="6"/>
        <v>'4-вспомогательная форма'!$A$26</v>
      </c>
      <c r="FN4" s="1" t="str">
        <f t="shared" si="6"/>
        <v>'4-вспомогательная форма'!$B$26</v>
      </c>
      <c r="FO4" s="1" t="str">
        <f t="shared" si="6"/>
        <v>'4-вспомогательная форма'!$C$26</v>
      </c>
      <c r="FP4" s="1" t="str">
        <f t="shared" si="6"/>
        <v>'4-вспомогательная форма'!$D$26</v>
      </c>
      <c r="FQ4" s="1" t="str">
        <f t="shared" si="6"/>
        <v>'4-вспомогательная форма'!$E$26</v>
      </c>
      <c r="FR4" s="1" t="str">
        <f t="shared" si="6"/>
        <v>'4-вспомогательная форма'!$F$26</v>
      </c>
      <c r="FS4" s="1" t="str">
        <f t="shared" si="6"/>
        <v>'4-вспомогательная форма'!$A$27</v>
      </c>
      <c r="FT4" s="1" t="str">
        <f t="shared" si="6"/>
        <v>'4-вспомогательная форма'!$B$27</v>
      </c>
      <c r="FU4" s="1" t="str">
        <f t="shared" si="6"/>
        <v>'4-вспомогательная форма'!$C$27</v>
      </c>
      <c r="FV4" s="1" t="str">
        <f t="shared" si="6"/>
        <v>'4-вспомогательная форма'!$D$27</v>
      </c>
      <c r="FW4" s="1" t="str">
        <f t="shared" si="6"/>
        <v>'4-вспомогательная форма'!$E$27</v>
      </c>
      <c r="FX4" s="1" t="str">
        <f t="shared" si="6"/>
        <v>'4-вспомогательная форма'!$F$27</v>
      </c>
      <c r="FY4" s="1" t="str">
        <f t="shared" si="6"/>
        <v>'4-вспомогательная форма'!$A$28</v>
      </c>
      <c r="FZ4" s="1" t="str">
        <f t="shared" si="6"/>
        <v>'4-вспомогательная форма'!$B$28</v>
      </c>
      <c r="GA4" s="1" t="str">
        <f t="shared" si="6"/>
        <v>'4-вспомогательная форма'!$C$28</v>
      </c>
      <c r="GB4" s="1" t="str">
        <f t="shared" si="6"/>
        <v>'4-вспомогательная форма'!$D$28</v>
      </c>
      <c r="GC4" s="1" t="str">
        <f t="shared" si="6"/>
        <v>'4-вспомогательная форма'!$E$28</v>
      </c>
      <c r="GD4" s="1" t="str">
        <f t="shared" si="6"/>
        <v>'4-вспомогательная форма'!$F$28</v>
      </c>
      <c r="GE4" s="1" t="str">
        <f t="shared" si="6"/>
        <v>'4-вспомогательная форма'!$A$29</v>
      </c>
      <c r="GF4" s="1" t="str">
        <f t="shared" si="6"/>
        <v>'4-вспомогательная форма'!$B$29</v>
      </c>
      <c r="GG4" s="1" t="str">
        <f t="shared" si="6"/>
        <v>'4-вспомогательная форма'!$C$29</v>
      </c>
      <c r="GH4" s="1" t="str">
        <f t="shared" si="6"/>
        <v>'4-вспомогательная форма'!$D$29</v>
      </c>
      <c r="GI4" s="1" t="str">
        <f t="shared" si="6"/>
        <v>'4-вспомогательная форма'!$E$29</v>
      </c>
      <c r="GJ4" s="1" t="str">
        <f t="shared" si="6"/>
        <v>'4-вспомогательная форма'!$F$29</v>
      </c>
      <c r="GK4" s="1" t="str">
        <f t="shared" si="6"/>
        <v>'4-вспомогательная форма'!$A$30</v>
      </c>
      <c r="GL4" s="1" t="str">
        <f t="shared" si="6"/>
        <v>'4-вспомогательная форма'!$B$30</v>
      </c>
      <c r="GM4" s="1" t="str">
        <f t="shared" si="6"/>
        <v>'4-вспомогательная форма'!$C$30</v>
      </c>
      <c r="GN4" s="1" t="str">
        <f t="shared" si="6"/>
        <v>'4-вспомогательная форма'!$D$30</v>
      </c>
      <c r="GO4" s="1" t="str">
        <f t="shared" si="6"/>
        <v>'4-вспомогательная форма'!$E$30</v>
      </c>
      <c r="GP4" s="1" t="str">
        <f t="shared" si="6"/>
        <v>'4-вспомогательная форма'!$F$30</v>
      </c>
      <c r="GQ4" s="1" t="str">
        <f t="shared" si="6"/>
        <v>'4-вспомогательная форма'!$A$31</v>
      </c>
      <c r="GR4" s="1" t="str">
        <f t="shared" si="6"/>
        <v>'4-вспомогательная форма'!$B$31</v>
      </c>
      <c r="GS4" s="1" t="str">
        <f t="shared" si="6"/>
        <v>'4-вспомогательная форма'!$C$31</v>
      </c>
      <c r="GT4" s="1" t="str">
        <f t="shared" si="6"/>
        <v>'4-вспомогательная форма'!$D$31</v>
      </c>
      <c r="GU4" s="1" t="str">
        <f t="shared" si="6"/>
        <v>'4-вспомогательная форма'!$E$31</v>
      </c>
      <c r="GV4" s="1" t="str">
        <f t="shared" si="6"/>
        <v>'4-вспомогательная форма'!$F$31</v>
      </c>
      <c r="GW4" s="1" t="str">
        <f t="shared" si="6"/>
        <v>'4-вспомогательная форма'!$A$32</v>
      </c>
      <c r="GX4" s="1" t="str">
        <f t="shared" si="6"/>
        <v>'4-вспомогательная форма'!$B$32</v>
      </c>
      <c r="GY4" s="1" t="str">
        <f t="shared" si="6"/>
        <v>'4-вспомогательная форма'!$C$32</v>
      </c>
      <c r="GZ4" s="1" t="str">
        <f t="shared" si="6"/>
        <v>'4-вспомогательная форма'!$D$32</v>
      </c>
      <c r="HA4" s="1" t="str">
        <f t="shared" si="6"/>
        <v>'4-вспомогательная форма'!$E$32</v>
      </c>
      <c r="HB4" s="1" t="str">
        <f t="shared" si="6"/>
        <v>'4-вспомогательная форма'!$F$32</v>
      </c>
      <c r="HC4" s="1" t="str">
        <f t="shared" si="6"/>
        <v>'4-вспомогательная форма'!$A$33</v>
      </c>
      <c r="HD4" s="1" t="str">
        <f t="shared" ref="HD4:HZ4" si="7">CONCATENATE("'4-вспомогательная форма'!", ADDRESS(QUOTIENT(HD1,6)+1,  MOD(HD1,6)+1))</f>
        <v>'4-вспомогательная форма'!$B$33</v>
      </c>
      <c r="HE4" s="1" t="str">
        <f t="shared" si="7"/>
        <v>'4-вспомогательная форма'!$C$33</v>
      </c>
      <c r="HF4" s="1" t="str">
        <f t="shared" si="7"/>
        <v>'4-вспомогательная форма'!$D$33</v>
      </c>
      <c r="HG4" s="1" t="str">
        <f t="shared" si="7"/>
        <v>'4-вспомогательная форма'!$E$33</v>
      </c>
      <c r="HH4" s="1" t="str">
        <f t="shared" si="7"/>
        <v>'4-вспомогательная форма'!$F$33</v>
      </c>
      <c r="HI4" s="1" t="str">
        <f t="shared" si="7"/>
        <v>'4-вспомогательная форма'!$A$34</v>
      </c>
      <c r="HJ4" s="1" t="str">
        <f t="shared" si="7"/>
        <v>'4-вспомогательная форма'!$B$34</v>
      </c>
      <c r="HK4" s="1" t="str">
        <f t="shared" si="7"/>
        <v>'4-вспомогательная форма'!$C$34</v>
      </c>
      <c r="HL4" s="1" t="str">
        <f t="shared" si="7"/>
        <v>'4-вспомогательная форма'!$D$34</v>
      </c>
      <c r="HM4" s="1" t="str">
        <f t="shared" si="7"/>
        <v>'4-вспомогательная форма'!$E$34</v>
      </c>
      <c r="HN4" s="1" t="str">
        <f t="shared" si="7"/>
        <v>'4-вспомогательная форма'!$F$34</v>
      </c>
      <c r="HO4" s="1" t="str">
        <f t="shared" si="7"/>
        <v>'4-вспомогательная форма'!$A$35</v>
      </c>
      <c r="HP4" s="1" t="str">
        <f t="shared" si="7"/>
        <v>'4-вспомогательная форма'!$B$35</v>
      </c>
      <c r="HQ4" s="1" t="str">
        <f t="shared" si="7"/>
        <v>'4-вспомогательная форма'!$C$35</v>
      </c>
      <c r="HR4" s="1" t="str">
        <f t="shared" si="7"/>
        <v>'4-вспомогательная форма'!$D$35</v>
      </c>
      <c r="HS4" s="1" t="str">
        <f t="shared" si="7"/>
        <v>'4-вспомогательная форма'!$E$35</v>
      </c>
      <c r="HT4" s="1" t="str">
        <f t="shared" si="7"/>
        <v>'4-вспомогательная форма'!$F$35</v>
      </c>
      <c r="HU4" s="1" t="str">
        <f t="shared" si="7"/>
        <v>'4-вспомогательная форма'!$A$36</v>
      </c>
      <c r="HV4" s="1" t="str">
        <f t="shared" si="7"/>
        <v>'4-вспомогательная форма'!$B$36</v>
      </c>
      <c r="HW4" s="1" t="str">
        <f t="shared" si="7"/>
        <v>'4-вспомогательная форма'!$C$36</v>
      </c>
      <c r="HX4" s="1" t="str">
        <f t="shared" si="7"/>
        <v>'4-вспомогательная форма'!$D$36</v>
      </c>
      <c r="HY4" s="1" t="str">
        <f t="shared" si="7"/>
        <v>'4-вспомогательная форма'!$E$36</v>
      </c>
      <c r="HZ4" s="1" t="str">
        <f t="shared" si="7"/>
        <v>'4-вспомогательная форма'!$F$36</v>
      </c>
    </row>
    <row r="5" spans="1:234" ht="50.25" customHeight="1" thickBot="1" x14ac:dyDescent="0.3">
      <c r="A5" s="208"/>
      <c r="B5" s="223"/>
      <c r="C5" s="223"/>
      <c r="D5" s="85" t="s">
        <v>333</v>
      </c>
      <c r="E5" s="86" t="s">
        <v>334</v>
      </c>
      <c r="F5" s="85">
        <v>2</v>
      </c>
      <c r="G5" s="85">
        <v>3</v>
      </c>
      <c r="H5" s="85">
        <v>4</v>
      </c>
      <c r="I5" s="85">
        <v>5</v>
      </c>
      <c r="J5" s="68"/>
      <c r="K5" s="68"/>
      <c r="L5" s="68"/>
      <c r="N5" s="83" t="s">
        <v>392</v>
      </c>
      <c r="O5" s="1">
        <f>G7</f>
        <v>0</v>
      </c>
      <c r="Q5" s="83" t="s">
        <v>392</v>
      </c>
      <c r="S5" s="1">
        <f ca="1">INDIRECT(CONCATENATE("'4-вспомогательная форма'!", ADDRESS(QUOTIENT(S1,6)+1,  MOD(S1,6)+1)))</f>
        <v>1</v>
      </c>
      <c r="T5" s="1">
        <f t="shared" ref="T5:CE5" ca="1" si="8">INDIRECT(CONCATENATE("'4-вспомогательная форма'!", ADDRESS(QUOTIENT(T1,6)+1,  MOD(T1,6)+1)))</f>
        <v>0</v>
      </c>
      <c r="U5" s="1">
        <f t="shared" ca="1" si="8"/>
        <v>0</v>
      </c>
      <c r="V5" s="1">
        <f t="shared" ca="1" si="8"/>
        <v>0</v>
      </c>
      <c r="W5" s="1">
        <f t="shared" ca="1" si="8"/>
        <v>0</v>
      </c>
      <c r="X5" s="1">
        <f t="shared" ca="1" si="8"/>
        <v>0</v>
      </c>
      <c r="Y5" s="1">
        <f t="shared" ca="1" si="8"/>
        <v>0</v>
      </c>
      <c r="Z5" s="1">
        <f t="shared" ca="1" si="8"/>
        <v>0</v>
      </c>
      <c r="AA5" s="1">
        <f t="shared" ca="1" si="8"/>
        <v>0</v>
      </c>
      <c r="AB5" s="1">
        <f t="shared" ca="1" si="8"/>
        <v>0</v>
      </c>
      <c r="AC5" s="1">
        <f t="shared" ca="1" si="8"/>
        <v>0</v>
      </c>
      <c r="AD5" s="1">
        <f t="shared" ca="1" si="8"/>
        <v>0</v>
      </c>
      <c r="AE5" s="1">
        <f t="shared" ca="1" si="8"/>
        <v>0</v>
      </c>
      <c r="AF5" s="1">
        <f t="shared" ca="1" si="8"/>
        <v>0</v>
      </c>
      <c r="AG5" s="1">
        <f t="shared" ca="1" si="8"/>
        <v>0</v>
      </c>
      <c r="AH5" s="1">
        <f t="shared" ca="1" si="8"/>
        <v>0</v>
      </c>
      <c r="AI5" s="1">
        <f t="shared" ca="1" si="8"/>
        <v>0</v>
      </c>
      <c r="AJ5" s="1">
        <f t="shared" ca="1" si="8"/>
        <v>0</v>
      </c>
      <c r="AK5" s="1">
        <f t="shared" ca="1" si="8"/>
        <v>0</v>
      </c>
      <c r="AL5" s="1">
        <f t="shared" ca="1" si="8"/>
        <v>0</v>
      </c>
      <c r="AM5" s="1">
        <f t="shared" ca="1" si="8"/>
        <v>0</v>
      </c>
      <c r="AN5" s="1">
        <f t="shared" ca="1" si="8"/>
        <v>0</v>
      </c>
      <c r="AO5" s="1">
        <f t="shared" ca="1" si="8"/>
        <v>0</v>
      </c>
      <c r="AP5" s="1">
        <f t="shared" ca="1" si="8"/>
        <v>0</v>
      </c>
      <c r="AQ5" s="1">
        <f t="shared" ca="1" si="8"/>
        <v>0</v>
      </c>
      <c r="AR5" s="1">
        <f t="shared" ca="1" si="8"/>
        <v>0</v>
      </c>
      <c r="AS5" s="1">
        <f t="shared" ca="1" si="8"/>
        <v>0</v>
      </c>
      <c r="AT5" s="1">
        <f t="shared" ca="1" si="8"/>
        <v>0</v>
      </c>
      <c r="AU5" s="1">
        <f t="shared" ca="1" si="8"/>
        <v>0</v>
      </c>
      <c r="AV5" s="1">
        <f t="shared" ca="1" si="8"/>
        <v>0</v>
      </c>
      <c r="AW5" s="1">
        <f t="shared" ca="1" si="8"/>
        <v>0</v>
      </c>
      <c r="AX5" s="1">
        <f t="shared" ca="1" si="8"/>
        <v>0</v>
      </c>
      <c r="AY5" s="1">
        <f t="shared" ca="1" si="8"/>
        <v>0</v>
      </c>
      <c r="AZ5" s="1">
        <f t="shared" ca="1" si="8"/>
        <v>0</v>
      </c>
      <c r="BA5" s="1">
        <f t="shared" ca="1" si="8"/>
        <v>0</v>
      </c>
      <c r="BB5" s="1">
        <f t="shared" ca="1" si="8"/>
        <v>0</v>
      </c>
      <c r="BC5" s="1">
        <f t="shared" ca="1" si="8"/>
        <v>0</v>
      </c>
      <c r="BD5" s="1">
        <f t="shared" ca="1" si="8"/>
        <v>0</v>
      </c>
      <c r="BE5" s="1">
        <f t="shared" ca="1" si="8"/>
        <v>0</v>
      </c>
      <c r="BF5" s="1">
        <f t="shared" ca="1" si="8"/>
        <v>0</v>
      </c>
      <c r="BG5" s="1">
        <f t="shared" ca="1" si="8"/>
        <v>0</v>
      </c>
      <c r="BH5" s="1">
        <f t="shared" ca="1" si="8"/>
        <v>0</v>
      </c>
      <c r="BI5" s="1">
        <f t="shared" ca="1" si="8"/>
        <v>0</v>
      </c>
      <c r="BJ5" s="1">
        <f t="shared" ca="1" si="8"/>
        <v>0</v>
      </c>
      <c r="BK5" s="1">
        <f t="shared" ca="1" si="8"/>
        <v>0</v>
      </c>
      <c r="BL5" s="1">
        <f t="shared" ca="1" si="8"/>
        <v>0</v>
      </c>
      <c r="BM5" s="1">
        <f t="shared" ca="1" si="8"/>
        <v>0</v>
      </c>
      <c r="BN5" s="1">
        <f t="shared" ca="1" si="8"/>
        <v>0</v>
      </c>
      <c r="BO5" s="1">
        <f t="shared" ca="1" si="8"/>
        <v>0</v>
      </c>
      <c r="BP5" s="1">
        <f t="shared" ca="1" si="8"/>
        <v>0</v>
      </c>
      <c r="BQ5" s="1">
        <f t="shared" ca="1" si="8"/>
        <v>0</v>
      </c>
      <c r="BR5" s="1">
        <f t="shared" ca="1" si="8"/>
        <v>0</v>
      </c>
      <c r="BS5" s="1">
        <f t="shared" ca="1" si="8"/>
        <v>0</v>
      </c>
      <c r="BT5" s="1">
        <f t="shared" ca="1" si="8"/>
        <v>0</v>
      </c>
      <c r="BU5" s="1">
        <f t="shared" ca="1" si="8"/>
        <v>0</v>
      </c>
      <c r="BV5" s="1">
        <f t="shared" ca="1" si="8"/>
        <v>0</v>
      </c>
      <c r="BW5" s="1">
        <f t="shared" ca="1" si="8"/>
        <v>0</v>
      </c>
      <c r="BX5" s="1">
        <f t="shared" ca="1" si="8"/>
        <v>0</v>
      </c>
      <c r="BY5" s="1">
        <f t="shared" ca="1" si="8"/>
        <v>0</v>
      </c>
      <c r="BZ5" s="1">
        <f t="shared" ca="1" si="8"/>
        <v>0</v>
      </c>
      <c r="CA5" s="1">
        <f t="shared" ca="1" si="8"/>
        <v>0</v>
      </c>
      <c r="CB5" s="1">
        <f t="shared" ca="1" si="8"/>
        <v>0</v>
      </c>
      <c r="CC5" s="1">
        <f t="shared" ca="1" si="8"/>
        <v>0</v>
      </c>
      <c r="CD5" s="1">
        <f t="shared" ca="1" si="8"/>
        <v>0</v>
      </c>
      <c r="CE5" s="1">
        <f t="shared" ca="1" si="8"/>
        <v>0</v>
      </c>
      <c r="CF5" s="1">
        <f t="shared" ref="CF5:EQ5" ca="1" si="9">INDIRECT(CONCATENATE("'4-вспомогательная форма'!", ADDRESS(QUOTIENT(CF1,6)+1,  MOD(CF1,6)+1)))</f>
        <v>0</v>
      </c>
      <c r="CG5" s="1">
        <f t="shared" ca="1" si="9"/>
        <v>0</v>
      </c>
      <c r="CH5" s="1">
        <f t="shared" ca="1" si="9"/>
        <v>0</v>
      </c>
      <c r="CI5" s="1">
        <f t="shared" ca="1" si="9"/>
        <v>0</v>
      </c>
      <c r="CJ5" s="1">
        <f t="shared" ca="1" si="9"/>
        <v>0</v>
      </c>
      <c r="CK5" s="1">
        <f t="shared" ca="1" si="9"/>
        <v>0</v>
      </c>
      <c r="CL5" s="1">
        <f t="shared" ca="1" si="9"/>
        <v>0</v>
      </c>
      <c r="CM5" s="1">
        <f t="shared" ca="1" si="9"/>
        <v>0</v>
      </c>
      <c r="CN5" s="1">
        <f t="shared" ca="1" si="9"/>
        <v>0</v>
      </c>
      <c r="CO5" s="1">
        <f t="shared" ca="1" si="9"/>
        <v>0</v>
      </c>
      <c r="CP5" s="1">
        <f t="shared" ca="1" si="9"/>
        <v>0</v>
      </c>
      <c r="CQ5" s="1">
        <f t="shared" ca="1" si="9"/>
        <v>0</v>
      </c>
      <c r="CR5" s="1">
        <f t="shared" ca="1" si="9"/>
        <v>0</v>
      </c>
      <c r="CS5" s="1">
        <f t="shared" ca="1" si="9"/>
        <v>0</v>
      </c>
      <c r="CT5" s="1">
        <f t="shared" ca="1" si="9"/>
        <v>0</v>
      </c>
      <c r="CU5" s="1">
        <f t="shared" ca="1" si="9"/>
        <v>0</v>
      </c>
      <c r="CV5" s="1">
        <f t="shared" ca="1" si="9"/>
        <v>0</v>
      </c>
      <c r="CW5" s="1">
        <f t="shared" ca="1" si="9"/>
        <v>0</v>
      </c>
      <c r="CX5" s="1">
        <f t="shared" ca="1" si="9"/>
        <v>0</v>
      </c>
      <c r="CY5" s="1">
        <f t="shared" ca="1" si="9"/>
        <v>0</v>
      </c>
      <c r="CZ5" s="1">
        <f t="shared" ca="1" si="9"/>
        <v>0</v>
      </c>
      <c r="DA5" s="1">
        <f t="shared" ca="1" si="9"/>
        <v>0</v>
      </c>
      <c r="DB5" s="1">
        <f t="shared" ca="1" si="9"/>
        <v>0</v>
      </c>
      <c r="DC5" s="1">
        <f t="shared" ca="1" si="9"/>
        <v>0</v>
      </c>
      <c r="DD5" s="1">
        <f t="shared" ca="1" si="9"/>
        <v>0</v>
      </c>
      <c r="DE5" s="1">
        <f t="shared" ca="1" si="9"/>
        <v>0</v>
      </c>
      <c r="DF5" s="1">
        <f t="shared" ca="1" si="9"/>
        <v>0</v>
      </c>
      <c r="DG5" s="1">
        <f t="shared" ca="1" si="9"/>
        <v>0</v>
      </c>
      <c r="DH5" s="1">
        <f t="shared" ca="1" si="9"/>
        <v>0</v>
      </c>
      <c r="DI5" s="1">
        <f t="shared" ca="1" si="9"/>
        <v>0</v>
      </c>
      <c r="DJ5" s="1">
        <f t="shared" ca="1" si="9"/>
        <v>0</v>
      </c>
      <c r="DK5" s="1">
        <f t="shared" ca="1" si="9"/>
        <v>0</v>
      </c>
      <c r="DL5" s="1">
        <f t="shared" ca="1" si="9"/>
        <v>0</v>
      </c>
      <c r="DM5" s="1">
        <f t="shared" ca="1" si="9"/>
        <v>0</v>
      </c>
      <c r="DN5" s="1">
        <f t="shared" ca="1" si="9"/>
        <v>0</v>
      </c>
      <c r="DO5" s="1">
        <f t="shared" ca="1" si="9"/>
        <v>0</v>
      </c>
      <c r="DP5" s="1">
        <f t="shared" ca="1" si="9"/>
        <v>0</v>
      </c>
      <c r="DQ5" s="1">
        <f t="shared" ca="1" si="9"/>
        <v>0</v>
      </c>
      <c r="DR5" s="1">
        <f t="shared" ca="1" si="9"/>
        <v>0</v>
      </c>
      <c r="DS5" s="1">
        <f t="shared" ca="1" si="9"/>
        <v>0</v>
      </c>
      <c r="DT5" s="1">
        <f t="shared" ca="1" si="9"/>
        <v>0</v>
      </c>
      <c r="DU5" s="1">
        <f t="shared" ca="1" si="9"/>
        <v>0</v>
      </c>
      <c r="DV5" s="1">
        <f t="shared" ca="1" si="9"/>
        <v>0</v>
      </c>
      <c r="DW5" s="1">
        <f t="shared" ca="1" si="9"/>
        <v>0</v>
      </c>
      <c r="DX5" s="1">
        <f t="shared" ca="1" si="9"/>
        <v>0</v>
      </c>
      <c r="DY5" s="1">
        <f t="shared" ca="1" si="9"/>
        <v>0</v>
      </c>
      <c r="DZ5" s="1">
        <f t="shared" ca="1" si="9"/>
        <v>0</v>
      </c>
      <c r="EA5" s="1">
        <f t="shared" ca="1" si="9"/>
        <v>0</v>
      </c>
      <c r="EB5" s="1">
        <f t="shared" ca="1" si="9"/>
        <v>0</v>
      </c>
      <c r="EC5" s="1">
        <f t="shared" ca="1" si="9"/>
        <v>0</v>
      </c>
      <c r="ED5" s="1">
        <f t="shared" ca="1" si="9"/>
        <v>0</v>
      </c>
      <c r="EE5" s="1">
        <f t="shared" ca="1" si="9"/>
        <v>0</v>
      </c>
      <c r="EF5" s="1">
        <f t="shared" ca="1" si="9"/>
        <v>0</v>
      </c>
      <c r="EG5" s="1">
        <f t="shared" ca="1" si="9"/>
        <v>0</v>
      </c>
      <c r="EH5" s="1">
        <f t="shared" ca="1" si="9"/>
        <v>0</v>
      </c>
      <c r="EI5" s="1">
        <f t="shared" ca="1" si="9"/>
        <v>0</v>
      </c>
      <c r="EJ5" s="1">
        <f t="shared" ca="1" si="9"/>
        <v>0</v>
      </c>
      <c r="EK5" s="1">
        <f t="shared" ca="1" si="9"/>
        <v>0</v>
      </c>
      <c r="EL5" s="1">
        <f t="shared" ca="1" si="9"/>
        <v>0</v>
      </c>
      <c r="EM5" s="1">
        <f t="shared" ca="1" si="9"/>
        <v>0</v>
      </c>
      <c r="EN5" s="1">
        <f t="shared" ca="1" si="9"/>
        <v>0</v>
      </c>
      <c r="EO5" s="1">
        <f t="shared" ca="1" si="9"/>
        <v>0</v>
      </c>
      <c r="EP5" s="1">
        <f t="shared" ca="1" si="9"/>
        <v>0</v>
      </c>
      <c r="EQ5" s="1">
        <f t="shared" ca="1" si="9"/>
        <v>0</v>
      </c>
      <c r="ER5" s="1">
        <f t="shared" ref="ER5:HC5" ca="1" si="10">INDIRECT(CONCATENATE("'4-вспомогательная форма'!", ADDRESS(QUOTIENT(ER1,6)+1,  MOD(ER1,6)+1)))</f>
        <v>0</v>
      </c>
      <c r="ES5" s="1">
        <f t="shared" ca="1" si="10"/>
        <v>0</v>
      </c>
      <c r="ET5" s="1">
        <f t="shared" ca="1" si="10"/>
        <v>0</v>
      </c>
      <c r="EU5" s="1">
        <f t="shared" ca="1" si="10"/>
        <v>0</v>
      </c>
      <c r="EV5" s="1">
        <f t="shared" ca="1" si="10"/>
        <v>0</v>
      </c>
      <c r="EW5" s="1">
        <f t="shared" ca="1" si="10"/>
        <v>0</v>
      </c>
      <c r="EX5" s="1">
        <f t="shared" ca="1" si="10"/>
        <v>0</v>
      </c>
      <c r="EY5" s="1">
        <f t="shared" ca="1" si="10"/>
        <v>0</v>
      </c>
      <c r="EZ5" s="1">
        <f t="shared" ca="1" si="10"/>
        <v>0</v>
      </c>
      <c r="FA5" s="1">
        <f t="shared" ca="1" si="10"/>
        <v>0</v>
      </c>
      <c r="FB5" s="1">
        <f t="shared" ca="1" si="10"/>
        <v>0</v>
      </c>
      <c r="FC5" s="1">
        <f t="shared" ca="1" si="10"/>
        <v>0</v>
      </c>
      <c r="FD5" s="1">
        <f t="shared" ca="1" si="10"/>
        <v>0</v>
      </c>
      <c r="FE5" s="1">
        <f t="shared" ca="1" si="10"/>
        <v>0</v>
      </c>
      <c r="FF5" s="1">
        <f t="shared" ca="1" si="10"/>
        <v>0</v>
      </c>
      <c r="FG5" s="1">
        <f t="shared" ca="1" si="10"/>
        <v>0</v>
      </c>
      <c r="FH5" s="1">
        <f t="shared" ca="1" si="10"/>
        <v>0</v>
      </c>
      <c r="FI5" s="1">
        <f t="shared" ca="1" si="10"/>
        <v>0</v>
      </c>
      <c r="FJ5" s="1">
        <f t="shared" ca="1" si="10"/>
        <v>0</v>
      </c>
      <c r="FK5" s="1">
        <f t="shared" ca="1" si="10"/>
        <v>0</v>
      </c>
      <c r="FL5" s="1">
        <f t="shared" ca="1" si="10"/>
        <v>0</v>
      </c>
      <c r="FM5" s="1">
        <f t="shared" ca="1" si="10"/>
        <v>0</v>
      </c>
      <c r="FN5" s="1">
        <f t="shared" ca="1" si="10"/>
        <v>0</v>
      </c>
      <c r="FO5" s="1">
        <f t="shared" ca="1" si="10"/>
        <v>0</v>
      </c>
      <c r="FP5" s="1">
        <f t="shared" ca="1" si="10"/>
        <v>0</v>
      </c>
      <c r="FQ5" s="1">
        <f t="shared" ca="1" si="10"/>
        <v>0</v>
      </c>
      <c r="FR5" s="1">
        <f t="shared" ca="1" si="10"/>
        <v>0</v>
      </c>
      <c r="FS5" s="1">
        <f t="shared" ca="1" si="10"/>
        <v>0</v>
      </c>
      <c r="FT5" s="1">
        <f t="shared" ca="1" si="10"/>
        <v>0</v>
      </c>
      <c r="FU5" s="1">
        <f t="shared" ca="1" si="10"/>
        <v>0</v>
      </c>
      <c r="FV5" s="1">
        <f t="shared" ca="1" si="10"/>
        <v>0</v>
      </c>
      <c r="FW5" s="1">
        <f t="shared" ca="1" si="10"/>
        <v>0</v>
      </c>
      <c r="FX5" s="1">
        <f t="shared" ca="1" si="10"/>
        <v>0</v>
      </c>
      <c r="FY5" s="1">
        <f t="shared" ca="1" si="10"/>
        <v>0</v>
      </c>
      <c r="FZ5" s="1">
        <f t="shared" ca="1" si="10"/>
        <v>0</v>
      </c>
      <c r="GA5" s="1">
        <f t="shared" ca="1" si="10"/>
        <v>0</v>
      </c>
      <c r="GB5" s="1">
        <f t="shared" ca="1" si="10"/>
        <v>0</v>
      </c>
      <c r="GC5" s="1">
        <f t="shared" ca="1" si="10"/>
        <v>0</v>
      </c>
      <c r="GD5" s="1">
        <f t="shared" ca="1" si="10"/>
        <v>0</v>
      </c>
      <c r="GE5" s="1">
        <f t="shared" ca="1" si="10"/>
        <v>0</v>
      </c>
      <c r="GF5" s="1">
        <f t="shared" ca="1" si="10"/>
        <v>0</v>
      </c>
      <c r="GG5" s="1">
        <f t="shared" ca="1" si="10"/>
        <v>0</v>
      </c>
      <c r="GH5" s="1">
        <f t="shared" ca="1" si="10"/>
        <v>0</v>
      </c>
      <c r="GI5" s="1">
        <f t="shared" ca="1" si="10"/>
        <v>0</v>
      </c>
      <c r="GJ5" s="1">
        <f t="shared" ca="1" si="10"/>
        <v>0</v>
      </c>
      <c r="GK5" s="1">
        <f t="shared" ca="1" si="10"/>
        <v>0</v>
      </c>
      <c r="GL5" s="1">
        <f t="shared" ca="1" si="10"/>
        <v>0</v>
      </c>
      <c r="GM5" s="1">
        <f t="shared" ca="1" si="10"/>
        <v>0</v>
      </c>
      <c r="GN5" s="1">
        <f t="shared" ca="1" si="10"/>
        <v>0</v>
      </c>
      <c r="GO5" s="1">
        <f t="shared" ca="1" si="10"/>
        <v>0</v>
      </c>
      <c r="GP5" s="1">
        <f t="shared" ca="1" si="10"/>
        <v>0</v>
      </c>
      <c r="GQ5" s="1">
        <f t="shared" ca="1" si="10"/>
        <v>0</v>
      </c>
      <c r="GR5" s="1">
        <f t="shared" ca="1" si="10"/>
        <v>0</v>
      </c>
      <c r="GS5" s="1">
        <f t="shared" ca="1" si="10"/>
        <v>0</v>
      </c>
      <c r="GT5" s="1">
        <f t="shared" ca="1" si="10"/>
        <v>0</v>
      </c>
      <c r="GU5" s="1">
        <f t="shared" ca="1" si="10"/>
        <v>0</v>
      </c>
      <c r="GV5" s="1">
        <f t="shared" ca="1" si="10"/>
        <v>0</v>
      </c>
      <c r="GW5" s="1">
        <f t="shared" ca="1" si="10"/>
        <v>0</v>
      </c>
      <c r="GX5" s="1">
        <f t="shared" ca="1" si="10"/>
        <v>0</v>
      </c>
      <c r="GY5" s="1">
        <f t="shared" ca="1" si="10"/>
        <v>0</v>
      </c>
      <c r="GZ5" s="1">
        <f t="shared" ca="1" si="10"/>
        <v>0</v>
      </c>
      <c r="HA5" s="1">
        <f t="shared" ca="1" si="10"/>
        <v>0</v>
      </c>
      <c r="HB5" s="1">
        <f t="shared" ca="1" si="10"/>
        <v>0</v>
      </c>
      <c r="HC5" s="1">
        <f t="shared" ca="1" si="10"/>
        <v>0</v>
      </c>
      <c r="HD5" s="1">
        <f t="shared" ref="HD5:HZ5" ca="1" si="11">INDIRECT(CONCATENATE("'4-вспомогательная форма'!", ADDRESS(QUOTIENT(HD1,6)+1,  MOD(HD1,6)+1)))</f>
        <v>0</v>
      </c>
      <c r="HE5" s="1">
        <f t="shared" ca="1" si="11"/>
        <v>0</v>
      </c>
      <c r="HF5" s="1">
        <f t="shared" ca="1" si="11"/>
        <v>0</v>
      </c>
      <c r="HG5" s="1">
        <f t="shared" ca="1" si="11"/>
        <v>0</v>
      </c>
      <c r="HH5" s="1">
        <f t="shared" ca="1" si="11"/>
        <v>0</v>
      </c>
      <c r="HI5" s="1">
        <f t="shared" ca="1" si="11"/>
        <v>0</v>
      </c>
      <c r="HJ5" s="1">
        <f t="shared" ca="1" si="11"/>
        <v>0</v>
      </c>
      <c r="HK5" s="1">
        <f t="shared" ca="1" si="11"/>
        <v>0</v>
      </c>
      <c r="HL5" s="1">
        <f t="shared" ca="1" si="11"/>
        <v>0</v>
      </c>
      <c r="HM5" s="1">
        <f t="shared" ca="1" si="11"/>
        <v>0</v>
      </c>
      <c r="HN5" s="1">
        <f t="shared" ca="1" si="11"/>
        <v>0</v>
      </c>
      <c r="HO5" s="1">
        <f t="shared" ca="1" si="11"/>
        <v>0</v>
      </c>
      <c r="HP5" s="1">
        <f t="shared" ca="1" si="11"/>
        <v>0</v>
      </c>
      <c r="HQ5" s="1">
        <f t="shared" ca="1" si="11"/>
        <v>0</v>
      </c>
      <c r="HR5" s="1">
        <f t="shared" ca="1" si="11"/>
        <v>0</v>
      </c>
      <c r="HS5" s="1">
        <f t="shared" ca="1" si="11"/>
        <v>0</v>
      </c>
      <c r="HT5" s="1">
        <f t="shared" ca="1" si="11"/>
        <v>0</v>
      </c>
      <c r="HU5" s="1">
        <f t="shared" ca="1" si="11"/>
        <v>0</v>
      </c>
      <c r="HV5" s="1">
        <f t="shared" ca="1" si="11"/>
        <v>0</v>
      </c>
      <c r="HW5" s="1">
        <f t="shared" ca="1" si="11"/>
        <v>0</v>
      </c>
      <c r="HX5" s="1">
        <f t="shared" ca="1" si="11"/>
        <v>0</v>
      </c>
      <c r="HY5" s="1">
        <f t="shared" ca="1" si="11"/>
        <v>0</v>
      </c>
      <c r="HZ5" s="1">
        <f t="shared" ca="1" si="11"/>
        <v>0</v>
      </c>
    </row>
    <row r="6" spans="1:234" ht="17.25" customHeight="1" thickBot="1" x14ac:dyDescent="0.3">
      <c r="A6" s="209" t="s">
        <v>225</v>
      </c>
      <c r="B6" s="218" t="s">
        <v>304</v>
      </c>
      <c r="C6" s="218"/>
      <c r="D6" s="218"/>
      <c r="E6" s="218"/>
      <c r="F6" s="218"/>
      <c r="G6" s="218"/>
      <c r="H6" s="218"/>
      <c r="I6" s="218"/>
      <c r="N6" s="83" t="s">
        <v>393</v>
      </c>
      <c r="O6" s="1">
        <f>H7</f>
        <v>0</v>
      </c>
      <c r="Q6" s="83" t="s">
        <v>393</v>
      </c>
    </row>
    <row r="7" spans="1:234" ht="50.25" customHeight="1" thickBot="1" x14ac:dyDescent="0.3">
      <c r="A7" s="209"/>
      <c r="B7" s="87" t="s">
        <v>339</v>
      </c>
      <c r="C7" s="88" t="s">
        <v>305</v>
      </c>
      <c r="D7" s="97">
        <v>1</v>
      </c>
      <c r="E7" s="97">
        <v>0</v>
      </c>
      <c r="F7" s="97"/>
      <c r="G7" s="97"/>
      <c r="H7" s="97"/>
      <c r="I7" s="97"/>
      <c r="N7" s="83" t="s">
        <v>394</v>
      </c>
      <c r="O7" s="1">
        <f>I7</f>
        <v>0</v>
      </c>
      <c r="Q7" s="83" t="s">
        <v>394</v>
      </c>
      <c r="S7" s="1">
        <v>0</v>
      </c>
      <c r="T7" s="83" t="s">
        <v>395</v>
      </c>
      <c r="U7" s="1" t="str">
        <f t="shared" ref="U7:U70" si="12">CONCATENATE(QUOTIENT(S7,6)+1, ";", MOD(S7,6),)</f>
        <v>1;0</v>
      </c>
      <c r="V7" s="1" t="str">
        <f t="shared" ref="V7:V70" si="13">CONCATENATE("'4-вспомогательная форма'!", ADDRESS(QUOTIENT(S7,6)+1,  MOD(S7,6)+1))</f>
        <v>'4-вспомогательная форма'!$A$1</v>
      </c>
      <c r="W7" s="1">
        <f t="shared" ref="W7:W70" ca="1" si="14">INDIRECT(CONCATENATE("'4-вспомогательная форма'!", ADDRESS(QUOTIENT(S7,6)+1,  MOD(S7,6)+1)))</f>
        <v>1</v>
      </c>
    </row>
    <row r="8" spans="1:234" ht="47.25" customHeight="1" thickBot="1" x14ac:dyDescent="0.3">
      <c r="A8" s="209"/>
      <c r="B8" s="218" t="s">
        <v>316</v>
      </c>
      <c r="C8" s="218"/>
      <c r="D8" s="218"/>
      <c r="E8" s="218"/>
      <c r="F8" s="218"/>
      <c r="G8" s="218"/>
      <c r="H8" s="218"/>
      <c r="I8" s="218"/>
      <c r="N8" s="83" t="s">
        <v>396</v>
      </c>
      <c r="O8" s="1">
        <f>D9</f>
        <v>0</v>
      </c>
      <c r="Q8" s="83" t="s">
        <v>396</v>
      </c>
      <c r="S8" s="1">
        <v>1</v>
      </c>
      <c r="T8" s="83" t="s">
        <v>390</v>
      </c>
      <c r="U8" s="1" t="str">
        <f t="shared" si="12"/>
        <v>1;1</v>
      </c>
      <c r="V8" s="1" t="str">
        <f t="shared" si="13"/>
        <v>'4-вспомогательная форма'!$B$1</v>
      </c>
      <c r="W8" s="1">
        <f t="shared" ca="1" si="14"/>
        <v>0</v>
      </c>
    </row>
    <row r="9" spans="1:234" ht="26.25" customHeight="1" thickBot="1" x14ac:dyDescent="0.3">
      <c r="A9" s="209"/>
      <c r="B9" s="89" t="s">
        <v>338</v>
      </c>
      <c r="C9" s="90" t="s">
        <v>306</v>
      </c>
      <c r="D9" s="97">
        <v>0</v>
      </c>
      <c r="E9" s="97">
        <v>0</v>
      </c>
      <c r="F9" s="97"/>
      <c r="G9" s="97"/>
      <c r="H9" s="97"/>
      <c r="I9" s="97"/>
      <c r="N9" s="83" t="s">
        <v>390</v>
      </c>
      <c r="Q9" s="83" t="s">
        <v>390</v>
      </c>
      <c r="S9" s="1">
        <v>2</v>
      </c>
      <c r="T9" s="83" t="s">
        <v>391</v>
      </c>
      <c r="U9" s="1" t="str">
        <f t="shared" si="12"/>
        <v>1;2</v>
      </c>
      <c r="V9" s="1" t="str">
        <f t="shared" si="13"/>
        <v>'4-вспомогательная форма'!$C$1</v>
      </c>
      <c r="W9" s="1">
        <f t="shared" ca="1" si="14"/>
        <v>0</v>
      </c>
    </row>
    <row r="10" spans="1:234" ht="26.25" customHeight="1" thickBot="1" x14ac:dyDescent="0.3">
      <c r="A10" s="209"/>
      <c r="B10" s="89" t="s">
        <v>315</v>
      </c>
      <c r="C10" s="90" t="s">
        <v>306</v>
      </c>
      <c r="D10" s="97">
        <v>0</v>
      </c>
      <c r="E10" s="97">
        <v>0</v>
      </c>
      <c r="F10" s="97"/>
      <c r="G10" s="97"/>
      <c r="H10" s="97"/>
      <c r="I10" s="97"/>
      <c r="N10" s="83" t="s">
        <v>391</v>
      </c>
      <c r="O10" s="1">
        <f>E9</f>
        <v>0</v>
      </c>
      <c r="Q10" s="83" t="s">
        <v>391</v>
      </c>
      <c r="S10" s="1">
        <v>3</v>
      </c>
      <c r="T10" s="83" t="s">
        <v>392</v>
      </c>
      <c r="U10" s="1" t="str">
        <f t="shared" si="12"/>
        <v>1;3</v>
      </c>
      <c r="V10" s="1" t="str">
        <f t="shared" si="13"/>
        <v>'4-вспомогательная форма'!$D$1</v>
      </c>
      <c r="W10" s="1">
        <f t="shared" ca="1" si="14"/>
        <v>0</v>
      </c>
    </row>
    <row r="11" spans="1:234" ht="26.25" customHeight="1" thickBot="1" x14ac:dyDescent="0.3">
      <c r="A11" s="209"/>
      <c r="B11" s="89" t="s">
        <v>325</v>
      </c>
      <c r="C11" s="90" t="s">
        <v>306</v>
      </c>
      <c r="D11" s="97">
        <v>0</v>
      </c>
      <c r="E11" s="97">
        <v>0</v>
      </c>
      <c r="F11" s="97"/>
      <c r="G11" s="97"/>
      <c r="H11" s="97"/>
      <c r="I11" s="97"/>
      <c r="N11" s="83" t="s">
        <v>392</v>
      </c>
      <c r="O11" s="1">
        <f>F9</f>
        <v>0</v>
      </c>
      <c r="Q11" s="83" t="s">
        <v>392</v>
      </c>
      <c r="S11" s="1">
        <v>4</v>
      </c>
      <c r="T11" s="83" t="s">
        <v>393</v>
      </c>
      <c r="U11" s="1" t="str">
        <f t="shared" si="12"/>
        <v>1;4</v>
      </c>
      <c r="V11" s="1" t="str">
        <f t="shared" si="13"/>
        <v>'4-вспомогательная форма'!$E$1</v>
      </c>
      <c r="W11" s="1">
        <f t="shared" ca="1" si="14"/>
        <v>0</v>
      </c>
    </row>
    <row r="12" spans="1:234" ht="19.5" customHeight="1" thickBot="1" x14ac:dyDescent="0.3">
      <c r="A12" s="209" t="s">
        <v>97</v>
      </c>
      <c r="B12" s="218" t="s">
        <v>312</v>
      </c>
      <c r="C12" s="218"/>
      <c r="D12" s="218"/>
      <c r="E12" s="218"/>
      <c r="F12" s="218"/>
      <c r="G12" s="218"/>
      <c r="H12" s="218"/>
      <c r="I12" s="218"/>
      <c r="N12" s="83" t="s">
        <v>393</v>
      </c>
      <c r="Q12" s="83" t="s">
        <v>393</v>
      </c>
      <c r="S12" s="1">
        <v>5</v>
      </c>
      <c r="T12" s="83" t="s">
        <v>394</v>
      </c>
      <c r="U12" s="1" t="str">
        <f t="shared" si="12"/>
        <v>1;5</v>
      </c>
      <c r="V12" s="1" t="str">
        <f t="shared" si="13"/>
        <v>'4-вспомогательная форма'!$F$1</v>
      </c>
      <c r="W12" s="1">
        <f t="shared" ca="1" si="14"/>
        <v>0</v>
      </c>
    </row>
    <row r="13" spans="1:234" ht="26.25" customHeight="1" thickBot="1" x14ac:dyDescent="0.3">
      <c r="A13" s="209"/>
      <c r="B13" s="89" t="s">
        <v>307</v>
      </c>
      <c r="C13" s="88" t="s">
        <v>305</v>
      </c>
      <c r="D13" s="97">
        <v>0</v>
      </c>
      <c r="E13" s="97">
        <v>0</v>
      </c>
      <c r="F13" s="97"/>
      <c r="G13" s="97"/>
      <c r="H13" s="97"/>
      <c r="I13" s="97"/>
      <c r="N13" s="83" t="s">
        <v>394</v>
      </c>
      <c r="Q13" s="83" t="s">
        <v>394</v>
      </c>
      <c r="S13" s="1">
        <v>6</v>
      </c>
      <c r="T13" s="83" t="s">
        <v>396</v>
      </c>
      <c r="U13" s="1" t="str">
        <f t="shared" si="12"/>
        <v>2;0</v>
      </c>
      <c r="V13" s="1" t="str">
        <f t="shared" si="13"/>
        <v>'4-вспомогательная форма'!$A$2</v>
      </c>
      <c r="W13" s="1">
        <f t="shared" ca="1" si="14"/>
        <v>0</v>
      </c>
    </row>
    <row r="14" spans="1:234" ht="49.5" customHeight="1" thickBot="1" x14ac:dyDescent="0.3">
      <c r="A14" s="209"/>
      <c r="B14" s="89" t="s">
        <v>313</v>
      </c>
      <c r="C14" s="88" t="s">
        <v>305</v>
      </c>
      <c r="D14" s="97">
        <v>0</v>
      </c>
      <c r="E14" s="97">
        <v>0</v>
      </c>
      <c r="F14" s="97"/>
      <c r="G14" s="97"/>
      <c r="H14" s="97"/>
      <c r="I14" s="97"/>
      <c r="N14" s="83" t="s">
        <v>397</v>
      </c>
      <c r="Q14" s="83" t="s">
        <v>397</v>
      </c>
      <c r="S14" s="1">
        <v>7</v>
      </c>
      <c r="T14" s="83" t="s">
        <v>390</v>
      </c>
      <c r="U14" s="1" t="str">
        <f t="shared" si="12"/>
        <v>2;1</v>
      </c>
      <c r="V14" s="1" t="str">
        <f t="shared" si="13"/>
        <v>'4-вспомогательная форма'!$B$2</v>
      </c>
      <c r="W14" s="1">
        <f t="shared" ca="1" si="14"/>
        <v>0</v>
      </c>
    </row>
    <row r="15" spans="1:234" ht="26.25" customHeight="1" thickBot="1" x14ac:dyDescent="0.3">
      <c r="A15" s="209"/>
      <c r="B15" s="89" t="s">
        <v>314</v>
      </c>
      <c r="C15" s="88" t="s">
        <v>305</v>
      </c>
      <c r="D15" s="97">
        <v>0</v>
      </c>
      <c r="E15" s="97">
        <v>0</v>
      </c>
      <c r="F15" s="97"/>
      <c r="G15" s="97"/>
      <c r="H15" s="97"/>
      <c r="I15" s="97"/>
      <c r="N15" s="83" t="s">
        <v>390</v>
      </c>
      <c r="Q15" s="83" t="s">
        <v>390</v>
      </c>
      <c r="S15" s="1">
        <v>8</v>
      </c>
      <c r="T15" s="83" t="s">
        <v>391</v>
      </c>
      <c r="U15" s="1" t="str">
        <f t="shared" si="12"/>
        <v>2;2</v>
      </c>
      <c r="V15" s="1" t="str">
        <f t="shared" si="13"/>
        <v>'4-вспомогательная форма'!$C$2</v>
      </c>
      <c r="W15" s="1">
        <f t="shared" ca="1" si="14"/>
        <v>0</v>
      </c>
    </row>
    <row r="16" spans="1:234" ht="17.25" customHeight="1" thickBot="1" x14ac:dyDescent="0.3">
      <c r="A16" s="209"/>
      <c r="B16" s="218" t="s">
        <v>309</v>
      </c>
      <c r="C16" s="218"/>
      <c r="D16" s="218"/>
      <c r="E16" s="218"/>
      <c r="F16" s="218"/>
      <c r="G16" s="218"/>
      <c r="H16" s="218"/>
      <c r="I16" s="218"/>
      <c r="N16" s="83" t="s">
        <v>391</v>
      </c>
      <c r="Q16" s="83" t="s">
        <v>391</v>
      </c>
      <c r="S16" s="1">
        <v>9</v>
      </c>
      <c r="T16" s="83" t="s">
        <v>392</v>
      </c>
      <c r="U16" s="1" t="str">
        <f t="shared" si="12"/>
        <v>2;3</v>
      </c>
      <c r="V16" s="1" t="str">
        <f t="shared" si="13"/>
        <v>'4-вспомогательная форма'!$D$2</v>
      </c>
      <c r="W16" s="1">
        <f t="shared" ca="1" si="14"/>
        <v>0</v>
      </c>
    </row>
    <row r="17" spans="1:23" ht="26.25" customHeight="1" thickBot="1" x14ac:dyDescent="0.3">
      <c r="A17" s="209"/>
      <c r="B17" s="91" t="s">
        <v>307</v>
      </c>
      <c r="C17" s="88" t="s">
        <v>317</v>
      </c>
      <c r="D17" s="97">
        <v>0</v>
      </c>
      <c r="E17" s="97">
        <v>0</v>
      </c>
      <c r="F17" s="97"/>
      <c r="G17" s="97"/>
      <c r="H17" s="97"/>
      <c r="I17" s="97"/>
      <c r="N17" s="83" t="s">
        <v>392</v>
      </c>
      <c r="Q17" s="83" t="s">
        <v>392</v>
      </c>
      <c r="S17" s="1">
        <v>10</v>
      </c>
      <c r="T17" s="83" t="s">
        <v>393</v>
      </c>
      <c r="U17" s="1" t="str">
        <f t="shared" si="12"/>
        <v>2;4</v>
      </c>
      <c r="V17" s="1" t="str">
        <f t="shared" si="13"/>
        <v>'4-вспомогательная форма'!$E$2</v>
      </c>
      <c r="W17" s="1">
        <f t="shared" ca="1" si="14"/>
        <v>0</v>
      </c>
    </row>
    <row r="18" spans="1:23" ht="26.25" customHeight="1" thickBot="1" x14ac:dyDescent="0.3">
      <c r="A18" s="209"/>
      <c r="B18" s="91" t="s">
        <v>308</v>
      </c>
      <c r="C18" s="88" t="s">
        <v>317</v>
      </c>
      <c r="D18" s="97">
        <v>0</v>
      </c>
      <c r="E18" s="97">
        <v>0</v>
      </c>
      <c r="F18" s="97"/>
      <c r="G18" s="97"/>
      <c r="H18" s="97"/>
      <c r="I18" s="97"/>
      <c r="N18" s="83" t="s">
        <v>393</v>
      </c>
      <c r="Q18" s="83" t="s">
        <v>393</v>
      </c>
      <c r="S18" s="1">
        <v>11</v>
      </c>
      <c r="T18" s="83" t="s">
        <v>394</v>
      </c>
      <c r="U18" s="1" t="str">
        <f t="shared" si="12"/>
        <v>2;5</v>
      </c>
      <c r="V18" s="1" t="str">
        <f t="shared" si="13"/>
        <v>'4-вспомогательная форма'!$F$2</v>
      </c>
      <c r="W18" s="1">
        <f t="shared" ca="1" si="14"/>
        <v>0</v>
      </c>
    </row>
    <row r="19" spans="1:23" ht="26.25" customHeight="1" thickBot="1" x14ac:dyDescent="0.3">
      <c r="A19" s="209"/>
      <c r="B19" s="91" t="s">
        <v>310</v>
      </c>
      <c r="C19" s="88" t="s">
        <v>317</v>
      </c>
      <c r="D19" s="97">
        <v>0</v>
      </c>
      <c r="E19" s="97">
        <v>0</v>
      </c>
      <c r="F19" s="97"/>
      <c r="G19" s="97"/>
      <c r="H19" s="97"/>
      <c r="I19" s="97"/>
      <c r="N19" s="83" t="s">
        <v>394</v>
      </c>
      <c r="Q19" s="83" t="s">
        <v>394</v>
      </c>
      <c r="S19" s="1">
        <v>12</v>
      </c>
      <c r="T19" s="83" t="s">
        <v>397</v>
      </c>
      <c r="U19" s="1" t="str">
        <f t="shared" si="12"/>
        <v>3;0</v>
      </c>
      <c r="V19" s="1" t="str">
        <f t="shared" si="13"/>
        <v>'4-вспомогательная форма'!$A$3</v>
      </c>
      <c r="W19" s="1">
        <f t="shared" ca="1" si="14"/>
        <v>0</v>
      </c>
    </row>
    <row r="20" spans="1:23" ht="54" customHeight="1" thickBot="1" x14ac:dyDescent="0.3">
      <c r="A20" s="209"/>
      <c r="B20" s="91" t="s">
        <v>311</v>
      </c>
      <c r="C20" s="88" t="s">
        <v>317</v>
      </c>
      <c r="D20" s="97">
        <v>0</v>
      </c>
      <c r="E20" s="97">
        <v>0</v>
      </c>
      <c r="F20" s="97"/>
      <c r="G20" s="97"/>
      <c r="H20" s="97"/>
      <c r="I20" s="97"/>
      <c r="N20" s="83" t="s">
        <v>398</v>
      </c>
      <c r="Q20" s="83" t="s">
        <v>398</v>
      </c>
      <c r="S20" s="1">
        <v>13</v>
      </c>
      <c r="T20" s="83" t="s">
        <v>390</v>
      </c>
      <c r="U20" s="1" t="str">
        <f t="shared" si="12"/>
        <v>3;1</v>
      </c>
      <c r="V20" s="1" t="str">
        <f t="shared" si="13"/>
        <v>'4-вспомогательная форма'!$B$3</v>
      </c>
      <c r="W20" s="1">
        <f t="shared" ca="1" si="14"/>
        <v>0</v>
      </c>
    </row>
    <row r="21" spans="1:23" ht="18" customHeight="1" thickBot="1" x14ac:dyDescent="0.3">
      <c r="A21" s="209"/>
      <c r="B21" s="218" t="s">
        <v>329</v>
      </c>
      <c r="C21" s="218"/>
      <c r="D21" s="218"/>
      <c r="E21" s="218"/>
      <c r="F21" s="218"/>
      <c r="G21" s="218"/>
      <c r="H21" s="218"/>
      <c r="I21" s="218"/>
      <c r="N21" s="83" t="s">
        <v>390</v>
      </c>
      <c r="Q21" s="83" t="s">
        <v>390</v>
      </c>
      <c r="S21" s="1">
        <v>14</v>
      </c>
      <c r="T21" s="83" t="s">
        <v>391</v>
      </c>
      <c r="U21" s="1" t="str">
        <f t="shared" si="12"/>
        <v>3;2</v>
      </c>
      <c r="V21" s="1" t="str">
        <f t="shared" si="13"/>
        <v>'4-вспомогательная форма'!$C$3</v>
      </c>
      <c r="W21" s="1">
        <f t="shared" ca="1" si="14"/>
        <v>0</v>
      </c>
    </row>
    <row r="22" spans="1:23" ht="26.25" customHeight="1" thickBot="1" x14ac:dyDescent="0.3">
      <c r="A22" s="209"/>
      <c r="B22" s="92" t="s">
        <v>307</v>
      </c>
      <c r="C22" s="88" t="s">
        <v>317</v>
      </c>
      <c r="D22" s="97">
        <v>0</v>
      </c>
      <c r="E22" s="97">
        <v>0</v>
      </c>
      <c r="F22" s="97"/>
      <c r="G22" s="97"/>
      <c r="H22" s="97"/>
      <c r="I22" s="97"/>
      <c r="N22" s="83" t="s">
        <v>391</v>
      </c>
      <c r="Q22" s="83" t="s">
        <v>391</v>
      </c>
      <c r="S22" s="1">
        <v>15</v>
      </c>
      <c r="T22" s="83" t="s">
        <v>392</v>
      </c>
      <c r="U22" s="1" t="str">
        <f t="shared" si="12"/>
        <v>3;3</v>
      </c>
      <c r="V22" s="1" t="str">
        <f t="shared" si="13"/>
        <v>'4-вспомогательная форма'!$D$3</v>
      </c>
      <c r="W22" s="1">
        <f t="shared" ca="1" si="14"/>
        <v>0</v>
      </c>
    </row>
    <row r="23" spans="1:23" ht="26.25" customHeight="1" thickBot="1" x14ac:dyDescent="0.3">
      <c r="A23" s="209"/>
      <c r="B23" s="92" t="s">
        <v>308</v>
      </c>
      <c r="C23" s="88" t="s">
        <v>317</v>
      </c>
      <c r="D23" s="97">
        <v>0</v>
      </c>
      <c r="E23" s="97">
        <v>0</v>
      </c>
      <c r="F23" s="97"/>
      <c r="G23" s="97"/>
      <c r="H23" s="97"/>
      <c r="I23" s="97"/>
      <c r="N23" s="83" t="s">
        <v>392</v>
      </c>
      <c r="Q23" s="83" t="s">
        <v>392</v>
      </c>
      <c r="S23" s="1">
        <v>16</v>
      </c>
      <c r="T23" s="83" t="s">
        <v>393</v>
      </c>
      <c r="U23" s="1" t="str">
        <f t="shared" si="12"/>
        <v>3;4</v>
      </c>
      <c r="V23" s="1" t="str">
        <f t="shared" si="13"/>
        <v>'4-вспомогательная форма'!$E$3</v>
      </c>
      <c r="W23" s="1">
        <f t="shared" ca="1" si="14"/>
        <v>0</v>
      </c>
    </row>
    <row r="24" spans="1:23" ht="26.25" customHeight="1" thickBot="1" x14ac:dyDescent="0.3">
      <c r="A24" s="209"/>
      <c r="B24" s="92" t="s">
        <v>310</v>
      </c>
      <c r="C24" s="88" t="s">
        <v>317</v>
      </c>
      <c r="D24" s="97">
        <v>0</v>
      </c>
      <c r="E24" s="97">
        <v>0</v>
      </c>
      <c r="F24" s="97"/>
      <c r="G24" s="97"/>
      <c r="H24" s="97"/>
      <c r="I24" s="97"/>
      <c r="N24" s="83" t="s">
        <v>393</v>
      </c>
      <c r="Q24" s="83" t="s">
        <v>393</v>
      </c>
      <c r="S24" s="1">
        <v>17</v>
      </c>
      <c r="T24" s="83" t="s">
        <v>394</v>
      </c>
      <c r="U24" s="1" t="str">
        <f t="shared" si="12"/>
        <v>3;5</v>
      </c>
      <c r="V24" s="1" t="str">
        <f t="shared" si="13"/>
        <v>'4-вспомогательная форма'!$F$3</v>
      </c>
      <c r="W24" s="1">
        <f t="shared" ca="1" si="14"/>
        <v>0</v>
      </c>
    </row>
    <row r="25" spans="1:23" ht="30.75" customHeight="1" thickBot="1" x14ac:dyDescent="0.3">
      <c r="A25" s="209"/>
      <c r="B25" s="92" t="s">
        <v>311</v>
      </c>
      <c r="C25" s="88" t="s">
        <v>317</v>
      </c>
      <c r="D25" s="97">
        <v>0</v>
      </c>
      <c r="E25" s="97">
        <v>0</v>
      </c>
      <c r="F25" s="97"/>
      <c r="G25" s="97"/>
      <c r="H25" s="97"/>
      <c r="I25" s="97"/>
      <c r="N25" s="83" t="s">
        <v>394</v>
      </c>
      <c r="Q25" s="83" t="s">
        <v>394</v>
      </c>
      <c r="S25" s="1">
        <v>18</v>
      </c>
      <c r="T25" s="83" t="s">
        <v>398</v>
      </c>
      <c r="U25" s="1" t="str">
        <f t="shared" si="12"/>
        <v>4;0</v>
      </c>
      <c r="V25" s="1" t="str">
        <f t="shared" si="13"/>
        <v>'4-вспомогательная форма'!$A$4</v>
      </c>
      <c r="W25" s="1">
        <f t="shared" ca="1" si="14"/>
        <v>0</v>
      </c>
    </row>
    <row r="26" spans="1:23" ht="41.25" customHeight="1" thickBot="1" x14ac:dyDescent="0.3">
      <c r="A26" s="209"/>
      <c r="B26" s="92" t="s">
        <v>318</v>
      </c>
      <c r="C26" s="88" t="s">
        <v>317</v>
      </c>
      <c r="D26" s="97">
        <v>0</v>
      </c>
      <c r="E26" s="97">
        <v>0</v>
      </c>
      <c r="F26" s="97"/>
      <c r="G26" s="97"/>
      <c r="H26" s="97"/>
      <c r="I26" s="97"/>
      <c r="N26" s="83" t="s">
        <v>399</v>
      </c>
      <c r="Q26" s="83" t="s">
        <v>399</v>
      </c>
      <c r="S26" s="1">
        <v>19</v>
      </c>
      <c r="T26" s="83" t="s">
        <v>390</v>
      </c>
      <c r="U26" s="1" t="str">
        <f t="shared" si="12"/>
        <v>4;1</v>
      </c>
      <c r="V26" s="1" t="str">
        <f t="shared" si="13"/>
        <v>'4-вспомогательная форма'!$B$4</v>
      </c>
      <c r="W26" s="1">
        <f t="shared" ca="1" si="14"/>
        <v>0</v>
      </c>
    </row>
    <row r="27" spans="1:23" ht="26.25" customHeight="1" thickBot="1" x14ac:dyDescent="0.3">
      <c r="A27" s="209"/>
      <c r="B27" s="92" t="s">
        <v>319</v>
      </c>
      <c r="C27" s="88" t="s">
        <v>317</v>
      </c>
      <c r="D27" s="97">
        <v>0</v>
      </c>
      <c r="E27" s="97">
        <v>0</v>
      </c>
      <c r="F27" s="97"/>
      <c r="G27" s="97"/>
      <c r="H27" s="97"/>
      <c r="I27" s="97"/>
      <c r="N27" s="83" t="s">
        <v>390</v>
      </c>
      <c r="Q27" s="83" t="s">
        <v>390</v>
      </c>
      <c r="S27" s="1">
        <v>20</v>
      </c>
      <c r="T27" s="83" t="s">
        <v>391</v>
      </c>
      <c r="U27" s="1" t="str">
        <f t="shared" si="12"/>
        <v>4;2</v>
      </c>
      <c r="V27" s="1" t="str">
        <f t="shared" si="13"/>
        <v>'4-вспомогательная форма'!$C$4</v>
      </c>
      <c r="W27" s="1">
        <f t="shared" ca="1" si="14"/>
        <v>0</v>
      </c>
    </row>
    <row r="28" spans="1:23" ht="18" customHeight="1" thickBot="1" x14ac:dyDescent="0.3">
      <c r="A28" s="209"/>
      <c r="B28" s="218" t="s">
        <v>330</v>
      </c>
      <c r="C28" s="218"/>
      <c r="D28" s="218"/>
      <c r="E28" s="218"/>
      <c r="F28" s="218"/>
      <c r="G28" s="218"/>
      <c r="H28" s="218"/>
      <c r="I28" s="218"/>
      <c r="N28" s="83" t="s">
        <v>391</v>
      </c>
      <c r="Q28" s="83" t="s">
        <v>391</v>
      </c>
      <c r="S28" s="1">
        <v>21</v>
      </c>
      <c r="T28" s="83" t="s">
        <v>392</v>
      </c>
      <c r="U28" s="1" t="str">
        <f t="shared" si="12"/>
        <v>4;3</v>
      </c>
      <c r="V28" s="1" t="str">
        <f t="shared" si="13"/>
        <v>'4-вспомогательная форма'!$D$4</v>
      </c>
      <c r="W28" s="1">
        <f t="shared" ca="1" si="14"/>
        <v>0</v>
      </c>
    </row>
    <row r="29" spans="1:23" ht="26.25" customHeight="1" thickBot="1" x14ac:dyDescent="0.3">
      <c r="A29" s="209"/>
      <c r="B29" s="92" t="s">
        <v>307</v>
      </c>
      <c r="C29" s="88" t="s">
        <v>317</v>
      </c>
      <c r="D29" s="97">
        <v>0</v>
      </c>
      <c r="E29" s="97">
        <v>0</v>
      </c>
      <c r="F29" s="97"/>
      <c r="G29" s="97"/>
      <c r="H29" s="97"/>
      <c r="I29" s="97"/>
      <c r="N29" s="83" t="s">
        <v>392</v>
      </c>
      <c r="Q29" s="83" t="s">
        <v>392</v>
      </c>
      <c r="S29" s="1">
        <v>22</v>
      </c>
      <c r="T29" s="83" t="s">
        <v>393</v>
      </c>
      <c r="U29" s="1" t="str">
        <f t="shared" si="12"/>
        <v>4;4</v>
      </c>
      <c r="V29" s="1" t="str">
        <f t="shared" si="13"/>
        <v>'4-вспомогательная форма'!$E$4</v>
      </c>
      <c r="W29" s="1">
        <f t="shared" ca="1" si="14"/>
        <v>0</v>
      </c>
    </row>
    <row r="30" spans="1:23" ht="26.25" customHeight="1" thickBot="1" x14ac:dyDescent="0.3">
      <c r="A30" s="209"/>
      <c r="B30" s="92" t="s">
        <v>308</v>
      </c>
      <c r="C30" s="88" t="s">
        <v>317</v>
      </c>
      <c r="D30" s="97">
        <v>0</v>
      </c>
      <c r="E30" s="97">
        <v>0</v>
      </c>
      <c r="F30" s="97"/>
      <c r="G30" s="97"/>
      <c r="H30" s="97"/>
      <c r="I30" s="97"/>
      <c r="N30" s="83" t="s">
        <v>393</v>
      </c>
      <c r="Q30" s="83" t="s">
        <v>393</v>
      </c>
      <c r="S30" s="1">
        <v>23</v>
      </c>
      <c r="T30" s="83" t="s">
        <v>394</v>
      </c>
      <c r="U30" s="1" t="str">
        <f t="shared" si="12"/>
        <v>4;5</v>
      </c>
      <c r="V30" s="1" t="str">
        <f t="shared" si="13"/>
        <v>'4-вспомогательная форма'!$F$4</v>
      </c>
      <c r="W30" s="1">
        <f t="shared" ca="1" si="14"/>
        <v>0</v>
      </c>
    </row>
    <row r="31" spans="1:23" ht="26.25" customHeight="1" thickBot="1" x14ac:dyDescent="0.3">
      <c r="A31" s="209"/>
      <c r="B31" s="92" t="s">
        <v>310</v>
      </c>
      <c r="C31" s="88" t="s">
        <v>317</v>
      </c>
      <c r="D31" s="97">
        <v>0</v>
      </c>
      <c r="E31" s="97">
        <v>0</v>
      </c>
      <c r="F31" s="97"/>
      <c r="G31" s="97"/>
      <c r="H31" s="97"/>
      <c r="I31" s="97"/>
      <c r="N31" s="83" t="s">
        <v>394</v>
      </c>
      <c r="Q31" s="83" t="s">
        <v>394</v>
      </c>
      <c r="S31" s="1">
        <v>24</v>
      </c>
      <c r="T31" s="83" t="s">
        <v>399</v>
      </c>
      <c r="U31" s="1" t="str">
        <f t="shared" si="12"/>
        <v>5;0</v>
      </c>
      <c r="V31" s="1" t="str">
        <f t="shared" si="13"/>
        <v>'4-вспомогательная форма'!$A$5</v>
      </c>
      <c r="W31" s="1">
        <f t="shared" ca="1" si="14"/>
        <v>0</v>
      </c>
    </row>
    <row r="32" spans="1:23" ht="38.25" customHeight="1" thickBot="1" x14ac:dyDescent="0.3">
      <c r="A32" s="209"/>
      <c r="B32" s="92" t="s">
        <v>311</v>
      </c>
      <c r="C32" s="88" t="s">
        <v>317</v>
      </c>
      <c r="D32" s="97">
        <v>0</v>
      </c>
      <c r="E32" s="97">
        <v>0</v>
      </c>
      <c r="F32" s="97"/>
      <c r="G32" s="97"/>
      <c r="H32" s="97"/>
      <c r="I32" s="97"/>
      <c r="N32" s="83" t="s">
        <v>400</v>
      </c>
      <c r="Q32" s="83" t="s">
        <v>400</v>
      </c>
      <c r="S32" s="1">
        <v>25</v>
      </c>
      <c r="T32" s="83" t="s">
        <v>390</v>
      </c>
      <c r="U32" s="1" t="str">
        <f t="shared" si="12"/>
        <v>5;1</v>
      </c>
      <c r="V32" s="1" t="str">
        <f t="shared" si="13"/>
        <v>'4-вспомогательная форма'!$B$5</v>
      </c>
      <c r="W32" s="1">
        <f t="shared" ca="1" si="14"/>
        <v>0</v>
      </c>
    </row>
    <row r="33" spans="1:23" ht="26.25" customHeight="1" thickBot="1" x14ac:dyDescent="0.3">
      <c r="A33" s="209"/>
      <c r="B33" s="92" t="s">
        <v>318</v>
      </c>
      <c r="C33" s="88" t="s">
        <v>317</v>
      </c>
      <c r="D33" s="97">
        <v>0</v>
      </c>
      <c r="E33" s="97">
        <v>0</v>
      </c>
      <c r="F33" s="97"/>
      <c r="G33" s="97"/>
      <c r="H33" s="97"/>
      <c r="I33" s="97"/>
      <c r="N33" s="83" t="s">
        <v>390</v>
      </c>
      <c r="Q33" s="83" t="s">
        <v>390</v>
      </c>
      <c r="S33" s="1">
        <v>26</v>
      </c>
      <c r="T33" s="83" t="s">
        <v>391</v>
      </c>
      <c r="U33" s="1" t="str">
        <f t="shared" si="12"/>
        <v>5;2</v>
      </c>
      <c r="V33" s="1" t="str">
        <f t="shared" si="13"/>
        <v>'4-вспомогательная форма'!$C$5</v>
      </c>
      <c r="W33" s="1">
        <f t="shared" ca="1" si="14"/>
        <v>0</v>
      </c>
    </row>
    <row r="34" spans="1:23" ht="26.25" customHeight="1" thickBot="1" x14ac:dyDescent="0.3">
      <c r="A34" s="209"/>
      <c r="B34" s="92" t="s">
        <v>320</v>
      </c>
      <c r="C34" s="88" t="s">
        <v>317</v>
      </c>
      <c r="D34" s="97">
        <v>0</v>
      </c>
      <c r="E34" s="97">
        <v>0</v>
      </c>
      <c r="F34" s="97"/>
      <c r="G34" s="97"/>
      <c r="H34" s="97"/>
      <c r="I34" s="97"/>
      <c r="N34" s="83" t="s">
        <v>391</v>
      </c>
      <c r="Q34" s="83" t="s">
        <v>391</v>
      </c>
      <c r="S34" s="1">
        <v>27</v>
      </c>
      <c r="T34" s="83" t="s">
        <v>392</v>
      </c>
      <c r="U34" s="1" t="str">
        <f t="shared" si="12"/>
        <v>5;3</v>
      </c>
      <c r="V34" s="1" t="str">
        <f t="shared" si="13"/>
        <v>'4-вспомогательная форма'!$D$5</v>
      </c>
      <c r="W34" s="1">
        <f t="shared" ca="1" si="14"/>
        <v>0</v>
      </c>
    </row>
    <row r="35" spans="1:23" ht="26.25" customHeight="1" thickBot="1" x14ac:dyDescent="0.3">
      <c r="A35" s="209"/>
      <c r="B35" s="92" t="s">
        <v>319</v>
      </c>
      <c r="C35" s="88" t="s">
        <v>317</v>
      </c>
      <c r="D35" s="97">
        <v>0</v>
      </c>
      <c r="E35" s="97">
        <v>0</v>
      </c>
      <c r="F35" s="97"/>
      <c r="G35" s="97"/>
      <c r="H35" s="97"/>
      <c r="I35" s="97"/>
      <c r="N35" s="83" t="s">
        <v>392</v>
      </c>
      <c r="Q35" s="83" t="s">
        <v>392</v>
      </c>
      <c r="S35" s="1">
        <v>28</v>
      </c>
      <c r="T35" s="83" t="s">
        <v>393</v>
      </c>
      <c r="U35" s="1" t="str">
        <f t="shared" si="12"/>
        <v>5;4</v>
      </c>
      <c r="V35" s="1" t="str">
        <f t="shared" si="13"/>
        <v>'4-вспомогательная форма'!$E$5</v>
      </c>
      <c r="W35" s="1">
        <f t="shared" ca="1" si="14"/>
        <v>0</v>
      </c>
    </row>
    <row r="36" spans="1:23" ht="18" customHeight="1" thickBot="1" x14ac:dyDescent="0.3">
      <c r="A36" s="209"/>
      <c r="B36" s="218" t="s">
        <v>331</v>
      </c>
      <c r="C36" s="218"/>
      <c r="D36" s="218"/>
      <c r="E36" s="218"/>
      <c r="F36" s="218"/>
      <c r="G36" s="218"/>
      <c r="H36" s="218"/>
      <c r="I36" s="218"/>
      <c r="N36" s="83" t="s">
        <v>393</v>
      </c>
      <c r="Q36" s="83" t="s">
        <v>393</v>
      </c>
      <c r="S36" s="1">
        <v>29</v>
      </c>
      <c r="T36" s="83" t="s">
        <v>394</v>
      </c>
      <c r="U36" s="1" t="str">
        <f t="shared" si="12"/>
        <v>5;5</v>
      </c>
      <c r="V36" s="1" t="str">
        <f t="shared" si="13"/>
        <v>'4-вспомогательная форма'!$F$5</v>
      </c>
      <c r="W36" s="1">
        <f t="shared" ca="1" si="14"/>
        <v>0</v>
      </c>
    </row>
    <row r="37" spans="1:23" ht="26.25" customHeight="1" thickBot="1" x14ac:dyDescent="0.3">
      <c r="A37" s="209"/>
      <c r="B37" s="92" t="s">
        <v>307</v>
      </c>
      <c r="C37" s="88" t="s">
        <v>317</v>
      </c>
      <c r="D37" s="97">
        <v>0</v>
      </c>
      <c r="E37" s="97">
        <v>0</v>
      </c>
      <c r="F37" s="97"/>
      <c r="G37" s="97"/>
      <c r="H37" s="97"/>
      <c r="I37" s="97"/>
      <c r="N37" s="83" t="s">
        <v>394</v>
      </c>
      <c r="Q37" s="83" t="s">
        <v>394</v>
      </c>
      <c r="S37" s="1">
        <v>30</v>
      </c>
      <c r="T37" s="83" t="s">
        <v>400</v>
      </c>
      <c r="U37" s="1" t="str">
        <f t="shared" si="12"/>
        <v>6;0</v>
      </c>
      <c r="V37" s="1" t="str">
        <f t="shared" si="13"/>
        <v>'4-вспомогательная форма'!$A$6</v>
      </c>
      <c r="W37" s="1">
        <f t="shared" ca="1" si="14"/>
        <v>0</v>
      </c>
    </row>
    <row r="38" spans="1:23" ht="46.5" customHeight="1" thickBot="1" x14ac:dyDescent="0.3">
      <c r="A38" s="209"/>
      <c r="B38" s="92" t="s">
        <v>308</v>
      </c>
      <c r="C38" s="88" t="s">
        <v>317</v>
      </c>
      <c r="D38" s="97">
        <v>0</v>
      </c>
      <c r="E38" s="97">
        <v>0</v>
      </c>
      <c r="F38" s="97"/>
      <c r="G38" s="97"/>
      <c r="H38" s="97"/>
      <c r="I38" s="97"/>
      <c r="N38" s="83" t="s">
        <v>402</v>
      </c>
      <c r="Q38" s="83" t="s">
        <v>402</v>
      </c>
      <c r="S38" s="1">
        <v>31</v>
      </c>
      <c r="T38" s="83" t="s">
        <v>390</v>
      </c>
      <c r="U38" s="1" t="str">
        <f t="shared" si="12"/>
        <v>6;1</v>
      </c>
      <c r="V38" s="1" t="str">
        <f t="shared" si="13"/>
        <v>'4-вспомогательная форма'!$B$6</v>
      </c>
      <c r="W38" s="1">
        <f t="shared" ca="1" si="14"/>
        <v>0</v>
      </c>
    </row>
    <row r="39" spans="1:23" ht="26.25" customHeight="1" thickBot="1" x14ac:dyDescent="0.3">
      <c r="A39" s="209"/>
      <c r="B39" s="89" t="s">
        <v>321</v>
      </c>
      <c r="C39" s="88" t="s">
        <v>317</v>
      </c>
      <c r="D39" s="97">
        <v>0</v>
      </c>
      <c r="E39" s="97">
        <v>0</v>
      </c>
      <c r="F39" s="97"/>
      <c r="G39" s="97"/>
      <c r="H39" s="97"/>
      <c r="I39" s="97"/>
      <c r="N39" s="83" t="s">
        <v>390</v>
      </c>
      <c r="Q39" s="83" t="s">
        <v>390</v>
      </c>
      <c r="S39" s="1">
        <v>32</v>
      </c>
      <c r="T39" s="83" t="s">
        <v>391</v>
      </c>
      <c r="U39" s="1" t="str">
        <f t="shared" si="12"/>
        <v>6;2</v>
      </c>
      <c r="V39" s="1" t="str">
        <f t="shared" si="13"/>
        <v>'4-вспомогательная форма'!$C$6</v>
      </c>
      <c r="W39" s="1">
        <f t="shared" ca="1" si="14"/>
        <v>0</v>
      </c>
    </row>
    <row r="40" spans="1:23" ht="26.25" customHeight="1" thickBot="1" x14ac:dyDescent="0.3">
      <c r="A40" s="209"/>
      <c r="B40" s="89" t="s">
        <v>322</v>
      </c>
      <c r="C40" s="88" t="s">
        <v>317</v>
      </c>
      <c r="D40" s="97">
        <v>0</v>
      </c>
      <c r="E40" s="97">
        <v>0</v>
      </c>
      <c r="F40" s="97"/>
      <c r="G40" s="97"/>
      <c r="H40" s="97"/>
      <c r="I40" s="97"/>
      <c r="N40" s="83" t="s">
        <v>391</v>
      </c>
      <c r="Q40" s="83" t="s">
        <v>391</v>
      </c>
      <c r="S40" s="1">
        <v>33</v>
      </c>
      <c r="T40" s="83" t="s">
        <v>392</v>
      </c>
      <c r="U40" s="1" t="str">
        <f t="shared" si="12"/>
        <v>6;3</v>
      </c>
      <c r="V40" s="1" t="str">
        <f t="shared" si="13"/>
        <v>'4-вспомогательная форма'!$D$6</v>
      </c>
      <c r="W40" s="1">
        <f t="shared" ca="1" si="14"/>
        <v>0</v>
      </c>
    </row>
    <row r="41" spans="1:23" ht="26.25" customHeight="1" thickBot="1" x14ac:dyDescent="0.3">
      <c r="A41" s="209"/>
      <c r="B41" s="92" t="s">
        <v>310</v>
      </c>
      <c r="C41" s="88" t="s">
        <v>317</v>
      </c>
      <c r="D41" s="97">
        <v>0</v>
      </c>
      <c r="E41" s="97">
        <v>0</v>
      </c>
      <c r="F41" s="97"/>
      <c r="G41" s="97"/>
      <c r="H41" s="97"/>
      <c r="I41" s="97"/>
      <c r="N41" s="83" t="s">
        <v>392</v>
      </c>
      <c r="Q41" s="83" t="s">
        <v>392</v>
      </c>
      <c r="S41" s="1">
        <v>34</v>
      </c>
      <c r="T41" s="83" t="s">
        <v>393</v>
      </c>
      <c r="U41" s="1" t="str">
        <f t="shared" si="12"/>
        <v>6;4</v>
      </c>
      <c r="V41" s="1" t="str">
        <f t="shared" si="13"/>
        <v>'4-вспомогательная форма'!$E$6</v>
      </c>
      <c r="W41" s="1">
        <f t="shared" ca="1" si="14"/>
        <v>0</v>
      </c>
    </row>
    <row r="42" spans="1:23" ht="26.25" customHeight="1" thickBot="1" x14ac:dyDescent="0.3">
      <c r="A42" s="209"/>
      <c r="B42" s="92" t="s">
        <v>311</v>
      </c>
      <c r="C42" s="88" t="s">
        <v>317</v>
      </c>
      <c r="D42" s="97">
        <v>0</v>
      </c>
      <c r="E42" s="97">
        <v>0</v>
      </c>
      <c r="F42" s="97"/>
      <c r="G42" s="97"/>
      <c r="H42" s="97"/>
      <c r="I42" s="97"/>
      <c r="N42" s="83" t="s">
        <v>393</v>
      </c>
      <c r="Q42" s="83" t="s">
        <v>393</v>
      </c>
      <c r="S42" s="1">
        <v>35</v>
      </c>
      <c r="T42" s="83" t="s">
        <v>394</v>
      </c>
      <c r="U42" s="1" t="str">
        <f t="shared" si="12"/>
        <v>6;5</v>
      </c>
      <c r="V42" s="1" t="str">
        <f t="shared" si="13"/>
        <v>'4-вспомогательная форма'!$F$6</v>
      </c>
      <c r="W42" s="1">
        <f t="shared" ca="1" si="14"/>
        <v>0</v>
      </c>
    </row>
    <row r="43" spans="1:23" ht="26.25" customHeight="1" thickBot="1" x14ac:dyDescent="0.3">
      <c r="A43" s="209"/>
      <c r="B43" s="92" t="s">
        <v>318</v>
      </c>
      <c r="C43" s="88" t="s">
        <v>317</v>
      </c>
      <c r="D43" s="97">
        <v>0</v>
      </c>
      <c r="E43" s="97">
        <v>0</v>
      </c>
      <c r="F43" s="97"/>
      <c r="G43" s="97"/>
      <c r="H43" s="97"/>
      <c r="I43" s="97"/>
      <c r="N43" s="83" t="s">
        <v>394</v>
      </c>
      <c r="Q43" s="83" t="s">
        <v>394</v>
      </c>
      <c r="S43" s="1">
        <v>36</v>
      </c>
      <c r="T43" s="83" t="s">
        <v>402</v>
      </c>
      <c r="U43" s="1" t="str">
        <f t="shared" si="12"/>
        <v>7;0</v>
      </c>
      <c r="V43" s="1" t="str">
        <f t="shared" si="13"/>
        <v>'4-вспомогательная форма'!$A$7</v>
      </c>
      <c r="W43" s="1">
        <f t="shared" ca="1" si="14"/>
        <v>0</v>
      </c>
    </row>
    <row r="44" spans="1:23" ht="48" customHeight="1" thickBot="1" x14ac:dyDescent="0.3">
      <c r="A44" s="209"/>
      <c r="B44" s="92" t="s">
        <v>319</v>
      </c>
      <c r="C44" s="88" t="s">
        <v>317</v>
      </c>
      <c r="D44" s="97">
        <v>0</v>
      </c>
      <c r="E44" s="97">
        <v>0</v>
      </c>
      <c r="F44" s="97"/>
      <c r="G44" s="97"/>
      <c r="H44" s="97"/>
      <c r="I44" s="97"/>
      <c r="N44" s="83" t="s">
        <v>401</v>
      </c>
      <c r="Q44" s="83" t="s">
        <v>401</v>
      </c>
      <c r="S44" s="1">
        <v>37</v>
      </c>
      <c r="T44" s="83" t="s">
        <v>390</v>
      </c>
      <c r="U44" s="1" t="str">
        <f t="shared" si="12"/>
        <v>7;1</v>
      </c>
      <c r="V44" s="1" t="str">
        <f t="shared" si="13"/>
        <v>'4-вспомогательная форма'!$B$7</v>
      </c>
      <c r="W44" s="1">
        <f t="shared" ca="1" si="14"/>
        <v>0</v>
      </c>
    </row>
    <row r="45" spans="1:23" ht="21.75" customHeight="1" thickBot="1" x14ac:dyDescent="0.3">
      <c r="A45" s="219" t="s">
        <v>98</v>
      </c>
      <c r="B45" s="218" t="s">
        <v>332</v>
      </c>
      <c r="C45" s="218"/>
      <c r="D45" s="218"/>
      <c r="E45" s="218"/>
      <c r="F45" s="218"/>
      <c r="G45" s="218"/>
      <c r="H45" s="218"/>
      <c r="I45" s="218"/>
      <c r="N45" s="83" t="s">
        <v>390</v>
      </c>
      <c r="Q45" s="83" t="s">
        <v>390</v>
      </c>
      <c r="S45" s="1">
        <v>38</v>
      </c>
      <c r="T45" s="83" t="s">
        <v>391</v>
      </c>
      <c r="U45" s="1" t="str">
        <f t="shared" si="12"/>
        <v>7;2</v>
      </c>
      <c r="V45" s="1" t="str">
        <f t="shared" si="13"/>
        <v>'4-вспомогательная форма'!$C$7</v>
      </c>
      <c r="W45" s="1">
        <f t="shared" ca="1" si="14"/>
        <v>0</v>
      </c>
    </row>
    <row r="46" spans="1:23" ht="26.25" customHeight="1" thickBot="1" x14ac:dyDescent="0.3">
      <c r="A46" s="220"/>
      <c r="B46" s="92" t="s">
        <v>323</v>
      </c>
      <c r="C46" s="88" t="s">
        <v>317</v>
      </c>
      <c r="D46" s="97">
        <v>0</v>
      </c>
      <c r="E46" s="97">
        <v>0</v>
      </c>
      <c r="F46" s="97"/>
      <c r="G46" s="97"/>
      <c r="H46" s="97"/>
      <c r="I46" s="97"/>
      <c r="N46" s="83" t="s">
        <v>391</v>
      </c>
      <c r="Q46" s="83" t="s">
        <v>391</v>
      </c>
      <c r="S46" s="1">
        <v>39</v>
      </c>
      <c r="T46" s="83" t="s">
        <v>392</v>
      </c>
      <c r="U46" s="1" t="str">
        <f t="shared" si="12"/>
        <v>7;3</v>
      </c>
      <c r="V46" s="1" t="str">
        <f t="shared" si="13"/>
        <v>'4-вспомогательная форма'!$D$7</v>
      </c>
      <c r="W46" s="1">
        <f t="shared" ca="1" si="14"/>
        <v>0</v>
      </c>
    </row>
    <row r="47" spans="1:23" ht="26.25" customHeight="1" thickBot="1" x14ac:dyDescent="0.3">
      <c r="A47" s="220"/>
      <c r="B47" s="92" t="s">
        <v>324</v>
      </c>
      <c r="C47" s="88" t="s">
        <v>317</v>
      </c>
      <c r="D47" s="97">
        <v>0</v>
      </c>
      <c r="E47" s="97">
        <v>0</v>
      </c>
      <c r="F47" s="97"/>
      <c r="G47" s="97"/>
      <c r="H47" s="97"/>
      <c r="I47" s="97"/>
      <c r="N47" s="83" t="s">
        <v>392</v>
      </c>
      <c r="Q47" s="83" t="s">
        <v>392</v>
      </c>
      <c r="S47" s="1">
        <v>40</v>
      </c>
      <c r="T47" s="83" t="s">
        <v>393</v>
      </c>
      <c r="U47" s="1" t="str">
        <f t="shared" si="12"/>
        <v>7;4</v>
      </c>
      <c r="V47" s="1" t="str">
        <f t="shared" si="13"/>
        <v>'4-вспомогательная форма'!$E$7</v>
      </c>
      <c r="W47" s="1">
        <f t="shared" ca="1" si="14"/>
        <v>0</v>
      </c>
    </row>
    <row r="48" spans="1:23" ht="26.25" customHeight="1" thickBot="1" x14ac:dyDescent="0.3">
      <c r="A48" s="220"/>
      <c r="B48" s="213" t="s">
        <v>327</v>
      </c>
      <c r="C48" s="67" t="s">
        <v>427</v>
      </c>
      <c r="D48" s="210"/>
      <c r="E48" s="211"/>
      <c r="F48" s="211"/>
      <c r="G48" s="211"/>
      <c r="H48" s="211"/>
      <c r="I48" s="212"/>
      <c r="N48" s="83" t="s">
        <v>393</v>
      </c>
      <c r="Q48" s="83" t="s">
        <v>393</v>
      </c>
      <c r="S48" s="1">
        <v>41</v>
      </c>
      <c r="T48" s="83" t="s">
        <v>394</v>
      </c>
      <c r="U48" s="1" t="str">
        <f t="shared" si="12"/>
        <v>7;5</v>
      </c>
      <c r="V48" s="1" t="str">
        <f t="shared" si="13"/>
        <v>'4-вспомогательная форма'!$F$7</v>
      </c>
      <c r="W48" s="1">
        <f t="shared" ca="1" si="14"/>
        <v>0</v>
      </c>
    </row>
    <row r="49" spans="1:23" ht="33" customHeight="1" thickBot="1" x14ac:dyDescent="0.3">
      <c r="A49" s="220"/>
      <c r="B49" s="214"/>
      <c r="C49" s="88" t="s">
        <v>317</v>
      </c>
      <c r="D49" s="97">
        <v>0</v>
      </c>
      <c r="E49" s="97">
        <v>0</v>
      </c>
      <c r="F49" s="97"/>
      <c r="G49" s="97"/>
      <c r="H49" s="97"/>
      <c r="I49" s="97"/>
      <c r="K49" s="93"/>
      <c r="L49" s="1" t="s">
        <v>427</v>
      </c>
      <c r="N49" s="83" t="s">
        <v>394</v>
      </c>
      <c r="Q49" s="83" t="s">
        <v>394</v>
      </c>
      <c r="S49" s="1">
        <v>42</v>
      </c>
      <c r="T49" s="83" t="s">
        <v>401</v>
      </c>
      <c r="U49" s="1" t="str">
        <f t="shared" si="12"/>
        <v>8;0</v>
      </c>
      <c r="V49" s="1" t="str">
        <f t="shared" si="13"/>
        <v>'4-вспомогательная форма'!$A$8</v>
      </c>
      <c r="W49" s="1">
        <f t="shared" ca="1" si="14"/>
        <v>0</v>
      </c>
    </row>
    <row r="50" spans="1:23" ht="24.75" customHeight="1" thickBot="1" x14ac:dyDescent="0.3">
      <c r="A50" s="220"/>
      <c r="B50" s="213" t="s">
        <v>328</v>
      </c>
      <c r="C50" s="67" t="s">
        <v>427</v>
      </c>
      <c r="D50" s="210"/>
      <c r="E50" s="211"/>
      <c r="F50" s="211"/>
      <c r="G50" s="211"/>
      <c r="H50" s="211"/>
      <c r="I50" s="212"/>
      <c r="N50" s="83" t="s">
        <v>403</v>
      </c>
      <c r="Q50" s="83" t="s">
        <v>403</v>
      </c>
      <c r="S50" s="1">
        <v>43</v>
      </c>
      <c r="T50" s="83" t="s">
        <v>390</v>
      </c>
      <c r="U50" s="1" t="str">
        <f t="shared" si="12"/>
        <v>8;1</v>
      </c>
      <c r="V50" s="1" t="str">
        <f t="shared" si="13"/>
        <v>'4-вспомогательная форма'!$B$8</v>
      </c>
      <c r="W50" s="1">
        <f t="shared" ca="1" si="14"/>
        <v>0</v>
      </c>
    </row>
    <row r="51" spans="1:23" ht="27" customHeight="1" thickBot="1" x14ac:dyDescent="0.3">
      <c r="A51" s="221"/>
      <c r="B51" s="214"/>
      <c r="C51" s="88" t="s">
        <v>317</v>
      </c>
      <c r="D51" s="97">
        <v>0</v>
      </c>
      <c r="E51" s="97">
        <v>0</v>
      </c>
      <c r="F51" s="97"/>
      <c r="G51" s="97"/>
      <c r="H51" s="97"/>
      <c r="I51" s="97"/>
      <c r="N51" s="83" t="s">
        <v>390</v>
      </c>
      <c r="Q51" s="83" t="s">
        <v>390</v>
      </c>
      <c r="S51" s="1">
        <v>44</v>
      </c>
      <c r="T51" s="83" t="s">
        <v>391</v>
      </c>
      <c r="U51" s="1" t="str">
        <f t="shared" si="12"/>
        <v>8;2</v>
      </c>
      <c r="V51" s="1" t="str">
        <f t="shared" si="13"/>
        <v>'4-вспомогательная форма'!$C$8</v>
      </c>
      <c r="W51" s="1">
        <f t="shared" ca="1" si="14"/>
        <v>0</v>
      </c>
    </row>
    <row r="52" spans="1:23" ht="59.25" x14ac:dyDescent="0.25">
      <c r="N52" s="83" t="s">
        <v>404</v>
      </c>
      <c r="Q52" s="83" t="s">
        <v>404</v>
      </c>
      <c r="S52" s="1">
        <v>45</v>
      </c>
      <c r="T52" s="83" t="s">
        <v>392</v>
      </c>
      <c r="U52" s="1" t="str">
        <f t="shared" si="12"/>
        <v>8;3</v>
      </c>
      <c r="V52" s="1" t="str">
        <f t="shared" si="13"/>
        <v>'4-вспомогательная форма'!$D$8</v>
      </c>
      <c r="W52" s="1">
        <f t="shared" ca="1" si="14"/>
        <v>0</v>
      </c>
    </row>
    <row r="53" spans="1:23" ht="45" x14ac:dyDescent="0.25">
      <c r="N53" s="83" t="s">
        <v>390</v>
      </c>
      <c r="Q53" s="83" t="s">
        <v>390</v>
      </c>
      <c r="S53" s="1">
        <v>46</v>
      </c>
      <c r="T53" s="83" t="s">
        <v>393</v>
      </c>
      <c r="U53" s="1" t="str">
        <f t="shared" si="12"/>
        <v>8;4</v>
      </c>
      <c r="V53" s="1" t="str">
        <f t="shared" si="13"/>
        <v>'4-вспомогательная форма'!$E$8</v>
      </c>
      <c r="W53" s="1">
        <f t="shared" ca="1" si="14"/>
        <v>0</v>
      </c>
    </row>
    <row r="54" spans="1:23" ht="45" x14ac:dyDescent="0.25">
      <c r="N54" s="83" t="s">
        <v>391</v>
      </c>
      <c r="Q54" s="83" t="s">
        <v>391</v>
      </c>
      <c r="S54" s="1">
        <v>47</v>
      </c>
      <c r="T54" s="83" t="s">
        <v>394</v>
      </c>
      <c r="U54" s="1" t="str">
        <f t="shared" si="12"/>
        <v>8;5</v>
      </c>
      <c r="V54" s="1" t="str">
        <f t="shared" si="13"/>
        <v>'4-вспомогательная форма'!$F$8</v>
      </c>
      <c r="W54" s="1">
        <f t="shared" ca="1" si="14"/>
        <v>0</v>
      </c>
    </row>
    <row r="55" spans="1:23" ht="192" x14ac:dyDescent="0.25">
      <c r="N55" s="83" t="s">
        <v>392</v>
      </c>
      <c r="Q55" s="83" t="s">
        <v>392</v>
      </c>
      <c r="S55" s="1">
        <v>48</v>
      </c>
      <c r="T55" s="83" t="s">
        <v>403</v>
      </c>
      <c r="U55" s="1" t="str">
        <f t="shared" si="12"/>
        <v>9;0</v>
      </c>
      <c r="V55" s="1" t="str">
        <f t="shared" si="13"/>
        <v>'4-вспомогательная форма'!$A$9</v>
      </c>
      <c r="W55" s="1">
        <f t="shared" ca="1" si="14"/>
        <v>0</v>
      </c>
    </row>
    <row r="56" spans="1:23" ht="45" x14ac:dyDescent="0.25">
      <c r="N56" s="83" t="s">
        <v>393</v>
      </c>
      <c r="Q56" s="83" t="s">
        <v>393</v>
      </c>
      <c r="S56" s="1">
        <v>49</v>
      </c>
      <c r="T56" s="83" t="s">
        <v>390</v>
      </c>
      <c r="U56" s="1" t="str">
        <f t="shared" si="12"/>
        <v>9;1</v>
      </c>
      <c r="V56" s="1" t="str">
        <f t="shared" si="13"/>
        <v>'4-вспомогательная форма'!$B$9</v>
      </c>
      <c r="W56" s="1">
        <f t="shared" ca="1" si="14"/>
        <v>0</v>
      </c>
    </row>
    <row r="57" spans="1:23" ht="45" x14ac:dyDescent="0.25">
      <c r="N57" s="83" t="s">
        <v>394</v>
      </c>
      <c r="Q57" s="83" t="s">
        <v>394</v>
      </c>
      <c r="S57" s="1">
        <v>50</v>
      </c>
      <c r="T57" s="83" t="s">
        <v>391</v>
      </c>
      <c r="U57" s="1" t="str">
        <f t="shared" si="12"/>
        <v>9;2</v>
      </c>
      <c r="V57" s="1" t="str">
        <f t="shared" si="13"/>
        <v>'4-вспомогательная форма'!$C$9</v>
      </c>
      <c r="W57" s="1">
        <f t="shared" ca="1" si="14"/>
        <v>0</v>
      </c>
    </row>
    <row r="58" spans="1:23" ht="59.25" x14ac:dyDescent="0.25">
      <c r="N58" s="83" t="s">
        <v>405</v>
      </c>
      <c r="Q58" s="83" t="s">
        <v>405</v>
      </c>
      <c r="S58" s="1">
        <v>51</v>
      </c>
      <c r="T58" s="83" t="s">
        <v>392</v>
      </c>
      <c r="U58" s="1" t="str">
        <f t="shared" si="12"/>
        <v>9;3</v>
      </c>
      <c r="V58" s="1" t="str">
        <f t="shared" si="13"/>
        <v>'4-вспомогательная форма'!$D$9</v>
      </c>
      <c r="W58" s="1">
        <f t="shared" ca="1" si="14"/>
        <v>0</v>
      </c>
    </row>
    <row r="59" spans="1:23" ht="45" x14ac:dyDescent="0.25">
      <c r="N59" s="83" t="s">
        <v>390</v>
      </c>
      <c r="Q59" s="83" t="s">
        <v>390</v>
      </c>
      <c r="S59" s="1">
        <v>52</v>
      </c>
      <c r="T59" s="83" t="s">
        <v>393</v>
      </c>
      <c r="U59" s="1" t="str">
        <f t="shared" si="12"/>
        <v>9;4</v>
      </c>
      <c r="V59" s="1" t="str">
        <f t="shared" si="13"/>
        <v>'4-вспомогательная форма'!$E$9</v>
      </c>
      <c r="W59" s="1">
        <f t="shared" ca="1" si="14"/>
        <v>0</v>
      </c>
    </row>
    <row r="60" spans="1:23" ht="45" x14ac:dyDescent="0.25">
      <c r="N60" s="83" t="s">
        <v>391</v>
      </c>
      <c r="Q60" s="83" t="s">
        <v>391</v>
      </c>
      <c r="S60" s="1">
        <v>53</v>
      </c>
      <c r="T60" s="83" t="s">
        <v>394</v>
      </c>
      <c r="U60" s="1" t="str">
        <f t="shared" si="12"/>
        <v>9;5</v>
      </c>
      <c r="V60" s="1" t="str">
        <f t="shared" si="13"/>
        <v>'4-вспомогательная форма'!$F$9</v>
      </c>
      <c r="W60" s="1">
        <f t="shared" ca="1" si="14"/>
        <v>0</v>
      </c>
    </row>
    <row r="61" spans="1:23" ht="192" x14ac:dyDescent="0.25">
      <c r="N61" s="83" t="s">
        <v>392</v>
      </c>
      <c r="Q61" s="83" t="s">
        <v>392</v>
      </c>
      <c r="S61" s="1">
        <v>54</v>
      </c>
      <c r="T61" s="83" t="s">
        <v>404</v>
      </c>
      <c r="U61" s="1" t="str">
        <f t="shared" si="12"/>
        <v>10;0</v>
      </c>
      <c r="V61" s="1" t="str">
        <f t="shared" si="13"/>
        <v>'4-вспомогательная форма'!$A$10</v>
      </c>
      <c r="W61" s="1">
        <f t="shared" ca="1" si="14"/>
        <v>0</v>
      </c>
    </row>
    <row r="62" spans="1:23" ht="45" x14ac:dyDescent="0.25">
      <c r="N62" s="83" t="s">
        <v>393</v>
      </c>
      <c r="Q62" s="83" t="s">
        <v>393</v>
      </c>
      <c r="S62" s="1">
        <v>55</v>
      </c>
      <c r="T62" s="83" t="s">
        <v>390</v>
      </c>
      <c r="U62" s="1" t="str">
        <f t="shared" si="12"/>
        <v>10;1</v>
      </c>
      <c r="V62" s="1" t="str">
        <f t="shared" si="13"/>
        <v>'4-вспомогательная форма'!$B$10</v>
      </c>
      <c r="W62" s="1">
        <f t="shared" ca="1" si="14"/>
        <v>0</v>
      </c>
    </row>
    <row r="63" spans="1:23" ht="45" x14ac:dyDescent="0.25">
      <c r="N63" s="83" t="s">
        <v>394</v>
      </c>
      <c r="Q63" s="83" t="s">
        <v>394</v>
      </c>
      <c r="S63" s="1">
        <v>56</v>
      </c>
      <c r="T63" s="83" t="s">
        <v>391</v>
      </c>
      <c r="U63" s="1" t="str">
        <f t="shared" si="12"/>
        <v>10;2</v>
      </c>
      <c r="V63" s="1" t="str">
        <f t="shared" si="13"/>
        <v>'4-вспомогательная форма'!$C$10</v>
      </c>
      <c r="W63" s="1">
        <f t="shared" ca="1" si="14"/>
        <v>0</v>
      </c>
    </row>
    <row r="64" spans="1:23" ht="74.25" customHeight="1" x14ac:dyDescent="0.25">
      <c r="N64" s="83" t="s">
        <v>406</v>
      </c>
      <c r="Q64" s="83" t="s">
        <v>406</v>
      </c>
      <c r="S64" s="1">
        <v>57</v>
      </c>
      <c r="T64" s="83" t="s">
        <v>392</v>
      </c>
      <c r="U64" s="1" t="str">
        <f t="shared" si="12"/>
        <v>10;3</v>
      </c>
      <c r="V64" s="1" t="str">
        <f t="shared" si="13"/>
        <v>'4-вспомогательная форма'!$D$10</v>
      </c>
      <c r="W64" s="1">
        <f t="shared" ca="1" si="14"/>
        <v>0</v>
      </c>
    </row>
    <row r="65" spans="14:23" ht="45" x14ac:dyDescent="0.25">
      <c r="N65" s="83" t="s">
        <v>390</v>
      </c>
      <c r="Q65" s="83" t="s">
        <v>390</v>
      </c>
      <c r="S65" s="1">
        <v>58</v>
      </c>
      <c r="T65" s="83" t="s">
        <v>393</v>
      </c>
      <c r="U65" s="1" t="str">
        <f t="shared" si="12"/>
        <v>10;4</v>
      </c>
      <c r="V65" s="1" t="str">
        <f t="shared" si="13"/>
        <v>'4-вспомогательная форма'!$E$10</v>
      </c>
      <c r="W65" s="1">
        <f t="shared" ca="1" si="14"/>
        <v>0</v>
      </c>
    </row>
    <row r="66" spans="14:23" ht="45" x14ac:dyDescent="0.25">
      <c r="N66" s="83" t="s">
        <v>391</v>
      </c>
      <c r="Q66" s="83" t="s">
        <v>391</v>
      </c>
      <c r="S66" s="1">
        <v>59</v>
      </c>
      <c r="T66" s="83" t="s">
        <v>394</v>
      </c>
      <c r="U66" s="1" t="str">
        <f t="shared" si="12"/>
        <v>10;5</v>
      </c>
      <c r="V66" s="1" t="str">
        <f t="shared" si="13"/>
        <v>'4-вспомогательная форма'!$F$10</v>
      </c>
      <c r="W66" s="1">
        <f t="shared" ca="1" si="14"/>
        <v>0</v>
      </c>
    </row>
    <row r="67" spans="14:23" ht="177" x14ac:dyDescent="0.25">
      <c r="N67" s="83" t="s">
        <v>392</v>
      </c>
      <c r="Q67" s="83" t="s">
        <v>392</v>
      </c>
      <c r="S67" s="1">
        <v>60</v>
      </c>
      <c r="T67" s="83" t="s">
        <v>405</v>
      </c>
      <c r="U67" s="1" t="str">
        <f t="shared" si="12"/>
        <v>11;0</v>
      </c>
      <c r="V67" s="1" t="str">
        <f t="shared" si="13"/>
        <v>'4-вспомогательная форма'!$A$11</v>
      </c>
      <c r="W67" s="1">
        <f t="shared" ca="1" si="14"/>
        <v>0</v>
      </c>
    </row>
    <row r="68" spans="14:23" ht="45" x14ac:dyDescent="0.25">
      <c r="N68" s="83" t="s">
        <v>393</v>
      </c>
      <c r="Q68" s="83" t="s">
        <v>393</v>
      </c>
      <c r="S68" s="1">
        <v>61</v>
      </c>
      <c r="T68" s="83" t="s">
        <v>390</v>
      </c>
      <c r="U68" s="1" t="str">
        <f t="shared" si="12"/>
        <v>11;1</v>
      </c>
      <c r="V68" s="1" t="str">
        <f t="shared" si="13"/>
        <v>'4-вспомогательная форма'!$B$11</v>
      </c>
      <c r="W68" s="1">
        <f t="shared" ca="1" si="14"/>
        <v>0</v>
      </c>
    </row>
    <row r="69" spans="14:23" ht="45" x14ac:dyDescent="0.25">
      <c r="N69" s="83" t="s">
        <v>394</v>
      </c>
      <c r="Q69" s="83" t="s">
        <v>394</v>
      </c>
      <c r="S69" s="1">
        <v>62</v>
      </c>
      <c r="T69" s="83" t="s">
        <v>391</v>
      </c>
      <c r="U69" s="1" t="str">
        <f t="shared" si="12"/>
        <v>11;2</v>
      </c>
      <c r="V69" s="1" t="str">
        <f t="shared" si="13"/>
        <v>'4-вспомогательная форма'!$C$11</v>
      </c>
      <c r="W69" s="1">
        <f t="shared" ca="1" si="14"/>
        <v>0</v>
      </c>
    </row>
    <row r="70" spans="14:23" ht="59.25" x14ac:dyDescent="0.25">
      <c r="N70" s="83" t="s">
        <v>407</v>
      </c>
      <c r="Q70" s="83" t="s">
        <v>407</v>
      </c>
      <c r="S70" s="1">
        <v>63</v>
      </c>
      <c r="T70" s="83" t="s">
        <v>392</v>
      </c>
      <c r="U70" s="1" t="str">
        <f t="shared" si="12"/>
        <v>11;3</v>
      </c>
      <c r="V70" s="1" t="str">
        <f t="shared" si="13"/>
        <v>'4-вспомогательная форма'!$D$11</v>
      </c>
      <c r="W70" s="1">
        <f t="shared" ca="1" si="14"/>
        <v>0</v>
      </c>
    </row>
    <row r="71" spans="14:23" ht="45" x14ac:dyDescent="0.25">
      <c r="N71" s="83" t="s">
        <v>390</v>
      </c>
      <c r="Q71" s="83" t="s">
        <v>390</v>
      </c>
      <c r="S71" s="1">
        <v>64</v>
      </c>
      <c r="T71" s="83" t="s">
        <v>393</v>
      </c>
      <c r="U71" s="1" t="str">
        <f t="shared" ref="U71:U134" si="15">CONCATENATE(QUOTIENT(S71,6)+1, ";", MOD(S71,6),)</f>
        <v>11;4</v>
      </c>
      <c r="V71" s="1" t="str">
        <f t="shared" ref="V71:V134" si="16">CONCATENATE("'4-вспомогательная форма'!", ADDRESS(QUOTIENT(S71,6)+1,  MOD(S71,6)+1))</f>
        <v>'4-вспомогательная форма'!$E$11</v>
      </c>
      <c r="W71" s="1">
        <f t="shared" ref="W71:W134" ca="1" si="17">INDIRECT(CONCATENATE("'4-вспомогательная форма'!", ADDRESS(QUOTIENT(S71,6)+1,  MOD(S71,6)+1)))</f>
        <v>0</v>
      </c>
    </row>
    <row r="72" spans="14:23" ht="45" x14ac:dyDescent="0.25">
      <c r="N72" s="83" t="s">
        <v>391</v>
      </c>
      <c r="Q72" s="83" t="s">
        <v>391</v>
      </c>
      <c r="S72" s="1">
        <v>65</v>
      </c>
      <c r="T72" s="83" t="s">
        <v>394</v>
      </c>
      <c r="U72" s="1" t="str">
        <f t="shared" si="15"/>
        <v>11;5</v>
      </c>
      <c r="V72" s="1" t="str">
        <f t="shared" si="16"/>
        <v>'4-вспомогательная форма'!$F$11</v>
      </c>
      <c r="W72" s="1">
        <f t="shared" ca="1" si="17"/>
        <v>0</v>
      </c>
    </row>
    <row r="73" spans="14:23" ht="192" x14ac:dyDescent="0.25">
      <c r="N73" s="83" t="s">
        <v>392</v>
      </c>
      <c r="Q73" s="83" t="s">
        <v>392</v>
      </c>
      <c r="S73" s="1">
        <v>66</v>
      </c>
      <c r="T73" s="83" t="s">
        <v>406</v>
      </c>
      <c r="U73" s="1" t="str">
        <f t="shared" si="15"/>
        <v>12;0</v>
      </c>
      <c r="V73" s="1" t="str">
        <f t="shared" si="16"/>
        <v>'4-вспомогательная форма'!$A$12</v>
      </c>
      <c r="W73" s="1">
        <f t="shared" ca="1" si="17"/>
        <v>0</v>
      </c>
    </row>
    <row r="74" spans="14:23" ht="45" x14ac:dyDescent="0.25">
      <c r="N74" s="83" t="s">
        <v>393</v>
      </c>
      <c r="Q74" s="83" t="s">
        <v>393</v>
      </c>
      <c r="S74" s="1">
        <v>67</v>
      </c>
      <c r="T74" s="83" t="s">
        <v>390</v>
      </c>
      <c r="U74" s="1" t="str">
        <f t="shared" si="15"/>
        <v>12;1</v>
      </c>
      <c r="V74" s="1" t="str">
        <f t="shared" si="16"/>
        <v>'4-вспомогательная форма'!$B$12</v>
      </c>
      <c r="W74" s="1">
        <f t="shared" ca="1" si="17"/>
        <v>0</v>
      </c>
    </row>
    <row r="75" spans="14:23" ht="45" x14ac:dyDescent="0.25">
      <c r="N75" s="83" t="s">
        <v>394</v>
      </c>
      <c r="Q75" s="83" t="s">
        <v>394</v>
      </c>
      <c r="S75" s="1">
        <v>68</v>
      </c>
      <c r="T75" s="83" t="s">
        <v>391</v>
      </c>
      <c r="U75" s="1" t="str">
        <f t="shared" si="15"/>
        <v>12;2</v>
      </c>
      <c r="V75" s="1" t="str">
        <f t="shared" si="16"/>
        <v>'4-вспомогательная форма'!$C$12</v>
      </c>
      <c r="W75" s="1">
        <f t="shared" ca="1" si="17"/>
        <v>0</v>
      </c>
    </row>
    <row r="76" spans="14:23" ht="59.25" x14ac:dyDescent="0.25">
      <c r="N76" s="83" t="s">
        <v>408</v>
      </c>
      <c r="Q76" s="83" t="s">
        <v>408</v>
      </c>
      <c r="S76" s="1">
        <v>69</v>
      </c>
      <c r="T76" s="83" t="s">
        <v>392</v>
      </c>
      <c r="U76" s="1" t="str">
        <f t="shared" si="15"/>
        <v>12;3</v>
      </c>
      <c r="V76" s="1" t="str">
        <f t="shared" si="16"/>
        <v>'4-вспомогательная форма'!$D$12</v>
      </c>
      <c r="W76" s="1">
        <f t="shared" ca="1" si="17"/>
        <v>0</v>
      </c>
    </row>
    <row r="77" spans="14:23" ht="45" x14ac:dyDescent="0.25">
      <c r="N77" s="83" t="s">
        <v>390</v>
      </c>
      <c r="Q77" s="83" t="s">
        <v>390</v>
      </c>
      <c r="S77" s="1">
        <v>70</v>
      </c>
      <c r="T77" s="83" t="s">
        <v>393</v>
      </c>
      <c r="U77" s="1" t="str">
        <f t="shared" si="15"/>
        <v>12;4</v>
      </c>
      <c r="V77" s="1" t="str">
        <f t="shared" si="16"/>
        <v>'4-вспомогательная форма'!$E$12</v>
      </c>
      <c r="W77" s="1">
        <f t="shared" ca="1" si="17"/>
        <v>0</v>
      </c>
    </row>
    <row r="78" spans="14:23" ht="45" x14ac:dyDescent="0.25">
      <c r="N78" s="83" t="s">
        <v>391</v>
      </c>
      <c r="Q78" s="83" t="s">
        <v>391</v>
      </c>
      <c r="S78" s="1">
        <v>71</v>
      </c>
      <c r="T78" s="83" t="s">
        <v>394</v>
      </c>
      <c r="U78" s="1" t="str">
        <f t="shared" si="15"/>
        <v>12;5</v>
      </c>
      <c r="V78" s="1" t="str">
        <f t="shared" si="16"/>
        <v>'4-вспомогательная форма'!$F$12</v>
      </c>
      <c r="W78" s="1">
        <f t="shared" ca="1" si="17"/>
        <v>0</v>
      </c>
    </row>
    <row r="79" spans="14:23" ht="192" x14ac:dyDescent="0.25">
      <c r="N79" s="83" t="s">
        <v>392</v>
      </c>
      <c r="Q79" s="83" t="s">
        <v>392</v>
      </c>
      <c r="S79" s="1">
        <v>72</v>
      </c>
      <c r="T79" s="83" t="s">
        <v>407</v>
      </c>
      <c r="U79" s="1" t="str">
        <f t="shared" si="15"/>
        <v>13;0</v>
      </c>
      <c r="V79" s="1" t="str">
        <f t="shared" si="16"/>
        <v>'4-вспомогательная форма'!$A$13</v>
      </c>
      <c r="W79" s="1">
        <f t="shared" ca="1" si="17"/>
        <v>0</v>
      </c>
    </row>
    <row r="80" spans="14:23" ht="45" x14ac:dyDescent="0.25">
      <c r="N80" s="83" t="s">
        <v>393</v>
      </c>
      <c r="Q80" s="83" t="s">
        <v>393</v>
      </c>
      <c r="S80" s="1">
        <v>73</v>
      </c>
      <c r="T80" s="83" t="s">
        <v>390</v>
      </c>
      <c r="U80" s="1" t="str">
        <f t="shared" si="15"/>
        <v>13;1</v>
      </c>
      <c r="V80" s="1" t="str">
        <f t="shared" si="16"/>
        <v>'4-вспомогательная форма'!$B$13</v>
      </c>
      <c r="W80" s="1">
        <f t="shared" ca="1" si="17"/>
        <v>0</v>
      </c>
    </row>
    <row r="81" spans="14:23" ht="45" x14ac:dyDescent="0.25">
      <c r="N81" s="83" t="s">
        <v>394</v>
      </c>
      <c r="Q81" s="83" t="s">
        <v>394</v>
      </c>
      <c r="S81" s="1">
        <v>74</v>
      </c>
      <c r="T81" s="83" t="s">
        <v>391</v>
      </c>
      <c r="U81" s="1" t="str">
        <f t="shared" si="15"/>
        <v>13;2</v>
      </c>
      <c r="V81" s="1" t="str">
        <f t="shared" si="16"/>
        <v>'4-вспомогательная форма'!$C$13</v>
      </c>
      <c r="W81" s="1">
        <f t="shared" ca="1" si="17"/>
        <v>0</v>
      </c>
    </row>
    <row r="82" spans="14:23" ht="59.25" x14ac:dyDescent="0.25">
      <c r="N82" s="83" t="s">
        <v>409</v>
      </c>
      <c r="Q82" s="83" t="s">
        <v>409</v>
      </c>
      <c r="S82" s="1">
        <v>75</v>
      </c>
      <c r="T82" s="83" t="s">
        <v>392</v>
      </c>
      <c r="U82" s="1" t="str">
        <f t="shared" si="15"/>
        <v>13;3</v>
      </c>
      <c r="V82" s="1" t="str">
        <f t="shared" si="16"/>
        <v>'4-вспомогательная форма'!$D$13</v>
      </c>
      <c r="W82" s="1">
        <f t="shared" ca="1" si="17"/>
        <v>0</v>
      </c>
    </row>
    <row r="83" spans="14:23" ht="45" x14ac:dyDescent="0.25">
      <c r="N83" s="83" t="s">
        <v>390</v>
      </c>
      <c r="Q83" s="83" t="s">
        <v>390</v>
      </c>
      <c r="S83" s="1">
        <v>76</v>
      </c>
      <c r="T83" s="83" t="s">
        <v>393</v>
      </c>
      <c r="U83" s="1" t="str">
        <f t="shared" si="15"/>
        <v>13;4</v>
      </c>
      <c r="V83" s="1" t="str">
        <f t="shared" si="16"/>
        <v>'4-вспомогательная форма'!$E$13</v>
      </c>
      <c r="W83" s="1">
        <f t="shared" ca="1" si="17"/>
        <v>0</v>
      </c>
    </row>
    <row r="84" spans="14:23" ht="45" x14ac:dyDescent="0.25">
      <c r="N84" s="83" t="s">
        <v>391</v>
      </c>
      <c r="Q84" s="83" t="s">
        <v>391</v>
      </c>
      <c r="S84" s="1">
        <v>77</v>
      </c>
      <c r="T84" s="83" t="s">
        <v>394</v>
      </c>
      <c r="U84" s="1" t="str">
        <f t="shared" si="15"/>
        <v>13;5</v>
      </c>
      <c r="V84" s="1" t="str">
        <f t="shared" si="16"/>
        <v>'4-вспомогательная форма'!$F$13</v>
      </c>
      <c r="W84" s="1">
        <f t="shared" ca="1" si="17"/>
        <v>0</v>
      </c>
    </row>
    <row r="85" spans="14:23" ht="192" x14ac:dyDescent="0.25">
      <c r="N85" s="83" t="s">
        <v>392</v>
      </c>
      <c r="Q85" s="83" t="s">
        <v>392</v>
      </c>
      <c r="S85" s="1">
        <v>78</v>
      </c>
      <c r="T85" s="83" t="s">
        <v>408</v>
      </c>
      <c r="U85" s="1" t="str">
        <f t="shared" si="15"/>
        <v>14;0</v>
      </c>
      <c r="V85" s="1" t="str">
        <f t="shared" si="16"/>
        <v>'4-вспомогательная форма'!$A$14</v>
      </c>
      <c r="W85" s="1">
        <f t="shared" ca="1" si="17"/>
        <v>0</v>
      </c>
    </row>
    <row r="86" spans="14:23" ht="45" x14ac:dyDescent="0.25">
      <c r="N86" s="83" t="s">
        <v>393</v>
      </c>
      <c r="Q86" s="83" t="s">
        <v>393</v>
      </c>
      <c r="S86" s="1">
        <v>79</v>
      </c>
      <c r="T86" s="83" t="s">
        <v>390</v>
      </c>
      <c r="U86" s="1" t="str">
        <f t="shared" si="15"/>
        <v>14;1</v>
      </c>
      <c r="V86" s="1" t="str">
        <f t="shared" si="16"/>
        <v>'4-вспомогательная форма'!$B$14</v>
      </c>
      <c r="W86" s="1">
        <f t="shared" ca="1" si="17"/>
        <v>0</v>
      </c>
    </row>
    <row r="87" spans="14:23" ht="45" x14ac:dyDescent="0.25">
      <c r="N87" s="83" t="s">
        <v>394</v>
      </c>
      <c r="Q87" s="83" t="s">
        <v>394</v>
      </c>
      <c r="S87" s="1">
        <v>80</v>
      </c>
      <c r="T87" s="83" t="s">
        <v>391</v>
      </c>
      <c r="U87" s="1" t="str">
        <f t="shared" si="15"/>
        <v>14;2</v>
      </c>
      <c r="V87" s="1" t="str">
        <f t="shared" si="16"/>
        <v>'4-вспомогательная форма'!$C$14</v>
      </c>
      <c r="W87" s="1">
        <f t="shared" ca="1" si="17"/>
        <v>0</v>
      </c>
    </row>
    <row r="88" spans="14:23" ht="59.25" x14ac:dyDescent="0.25">
      <c r="N88" s="83" t="s">
        <v>410</v>
      </c>
      <c r="Q88" s="83" t="s">
        <v>410</v>
      </c>
      <c r="S88" s="1">
        <v>81</v>
      </c>
      <c r="T88" s="83" t="s">
        <v>392</v>
      </c>
      <c r="U88" s="1" t="str">
        <f t="shared" si="15"/>
        <v>14;3</v>
      </c>
      <c r="V88" s="1" t="str">
        <f t="shared" si="16"/>
        <v>'4-вспомогательная форма'!$D$14</v>
      </c>
      <c r="W88" s="1">
        <f t="shared" ca="1" si="17"/>
        <v>0</v>
      </c>
    </row>
    <row r="89" spans="14:23" ht="45" x14ac:dyDescent="0.25">
      <c r="N89" s="83" t="s">
        <v>390</v>
      </c>
      <c r="Q89" s="83" t="s">
        <v>390</v>
      </c>
      <c r="S89" s="1">
        <v>82</v>
      </c>
      <c r="T89" s="83" t="s">
        <v>393</v>
      </c>
      <c r="U89" s="1" t="str">
        <f t="shared" si="15"/>
        <v>14;4</v>
      </c>
      <c r="V89" s="1" t="str">
        <f t="shared" si="16"/>
        <v>'4-вспомогательная форма'!$E$14</v>
      </c>
      <c r="W89" s="1">
        <f t="shared" ca="1" si="17"/>
        <v>0</v>
      </c>
    </row>
    <row r="90" spans="14:23" ht="45" x14ac:dyDescent="0.25">
      <c r="N90" s="83" t="s">
        <v>391</v>
      </c>
      <c r="Q90" s="83" t="s">
        <v>391</v>
      </c>
      <c r="S90" s="1">
        <v>83</v>
      </c>
      <c r="T90" s="83" t="s">
        <v>394</v>
      </c>
      <c r="U90" s="1" t="str">
        <f t="shared" si="15"/>
        <v>14;5</v>
      </c>
      <c r="V90" s="1" t="str">
        <f t="shared" si="16"/>
        <v>'4-вспомогательная форма'!$F$14</v>
      </c>
      <c r="W90" s="1">
        <f t="shared" ca="1" si="17"/>
        <v>0</v>
      </c>
    </row>
    <row r="91" spans="14:23" ht="177" x14ac:dyDescent="0.25">
      <c r="N91" s="83" t="s">
        <v>392</v>
      </c>
      <c r="Q91" s="83" t="s">
        <v>392</v>
      </c>
      <c r="S91" s="1">
        <v>84</v>
      </c>
      <c r="T91" s="83" t="s">
        <v>409</v>
      </c>
      <c r="U91" s="1" t="str">
        <f t="shared" si="15"/>
        <v>15;0</v>
      </c>
      <c r="V91" s="1" t="str">
        <f t="shared" si="16"/>
        <v>'4-вспомогательная форма'!$A$15</v>
      </c>
      <c r="W91" s="1">
        <f t="shared" ca="1" si="17"/>
        <v>0</v>
      </c>
    </row>
    <row r="92" spans="14:23" ht="45" x14ac:dyDescent="0.25">
      <c r="N92" s="83" t="s">
        <v>393</v>
      </c>
      <c r="Q92" s="83" t="s">
        <v>393</v>
      </c>
      <c r="S92" s="1">
        <v>85</v>
      </c>
      <c r="T92" s="83" t="s">
        <v>390</v>
      </c>
      <c r="U92" s="1" t="str">
        <f t="shared" si="15"/>
        <v>15;1</v>
      </c>
      <c r="V92" s="1" t="str">
        <f t="shared" si="16"/>
        <v>'4-вспомогательная форма'!$B$15</v>
      </c>
      <c r="W92" s="1">
        <f t="shared" ca="1" si="17"/>
        <v>0</v>
      </c>
    </row>
    <row r="93" spans="14:23" ht="45" x14ac:dyDescent="0.25">
      <c r="N93" s="83" t="s">
        <v>394</v>
      </c>
      <c r="Q93" s="83" t="s">
        <v>394</v>
      </c>
      <c r="S93" s="1">
        <v>86</v>
      </c>
      <c r="T93" s="83" t="s">
        <v>391</v>
      </c>
      <c r="U93" s="1" t="str">
        <f t="shared" si="15"/>
        <v>15;2</v>
      </c>
      <c r="V93" s="1" t="str">
        <f t="shared" si="16"/>
        <v>'4-вспомогательная форма'!$C$15</v>
      </c>
      <c r="W93" s="1">
        <f t="shared" ca="1" si="17"/>
        <v>0</v>
      </c>
    </row>
    <row r="94" spans="14:23" ht="59.25" x14ac:dyDescent="0.25">
      <c r="N94" s="83" t="s">
        <v>411</v>
      </c>
      <c r="Q94" s="83" t="s">
        <v>411</v>
      </c>
      <c r="S94" s="1">
        <v>87</v>
      </c>
      <c r="T94" s="83" t="s">
        <v>392</v>
      </c>
      <c r="U94" s="1" t="str">
        <f t="shared" si="15"/>
        <v>15;3</v>
      </c>
      <c r="V94" s="1" t="str">
        <f t="shared" si="16"/>
        <v>'4-вспомогательная форма'!$D$15</v>
      </c>
      <c r="W94" s="1">
        <f t="shared" ca="1" si="17"/>
        <v>0</v>
      </c>
    </row>
    <row r="95" spans="14:23" ht="45" x14ac:dyDescent="0.25">
      <c r="N95" s="83" t="s">
        <v>390</v>
      </c>
      <c r="Q95" s="83" t="s">
        <v>390</v>
      </c>
      <c r="S95" s="1">
        <v>88</v>
      </c>
      <c r="T95" s="83" t="s">
        <v>393</v>
      </c>
      <c r="U95" s="1" t="str">
        <f t="shared" si="15"/>
        <v>15;4</v>
      </c>
      <c r="V95" s="1" t="str">
        <f t="shared" si="16"/>
        <v>'4-вспомогательная форма'!$E$15</v>
      </c>
      <c r="W95" s="1">
        <f t="shared" ca="1" si="17"/>
        <v>0</v>
      </c>
    </row>
    <row r="96" spans="14:23" ht="45" x14ac:dyDescent="0.25">
      <c r="N96" s="83" t="s">
        <v>391</v>
      </c>
      <c r="Q96" s="83" t="s">
        <v>391</v>
      </c>
      <c r="S96" s="1">
        <v>89</v>
      </c>
      <c r="T96" s="83" t="s">
        <v>394</v>
      </c>
      <c r="U96" s="1" t="str">
        <f t="shared" si="15"/>
        <v>15;5</v>
      </c>
      <c r="V96" s="1" t="str">
        <f t="shared" si="16"/>
        <v>'4-вспомогательная форма'!$F$15</v>
      </c>
      <c r="W96" s="1">
        <f t="shared" ca="1" si="17"/>
        <v>0</v>
      </c>
    </row>
    <row r="97" spans="14:23" ht="192" x14ac:dyDescent="0.25">
      <c r="N97" s="83" t="s">
        <v>392</v>
      </c>
      <c r="Q97" s="83" t="s">
        <v>392</v>
      </c>
      <c r="S97" s="1">
        <v>90</v>
      </c>
      <c r="T97" s="83" t="s">
        <v>410</v>
      </c>
      <c r="U97" s="1" t="str">
        <f t="shared" si="15"/>
        <v>16;0</v>
      </c>
      <c r="V97" s="1" t="str">
        <f t="shared" si="16"/>
        <v>'4-вспомогательная форма'!$A$16</v>
      </c>
      <c r="W97" s="1">
        <f t="shared" ca="1" si="17"/>
        <v>0</v>
      </c>
    </row>
    <row r="98" spans="14:23" ht="45" x14ac:dyDescent="0.25">
      <c r="N98" s="83" t="s">
        <v>393</v>
      </c>
      <c r="Q98" s="83" t="s">
        <v>393</v>
      </c>
      <c r="S98" s="1">
        <v>91</v>
      </c>
      <c r="T98" s="83" t="s">
        <v>390</v>
      </c>
      <c r="U98" s="1" t="str">
        <f t="shared" si="15"/>
        <v>16;1</v>
      </c>
      <c r="V98" s="1" t="str">
        <f t="shared" si="16"/>
        <v>'4-вспомогательная форма'!$B$16</v>
      </c>
      <c r="W98" s="1">
        <f t="shared" ca="1" si="17"/>
        <v>0</v>
      </c>
    </row>
    <row r="99" spans="14:23" ht="45" x14ac:dyDescent="0.25">
      <c r="N99" s="83" t="s">
        <v>394</v>
      </c>
      <c r="Q99" s="83" t="s">
        <v>394</v>
      </c>
      <c r="S99" s="1">
        <v>92</v>
      </c>
      <c r="T99" s="83" t="s">
        <v>391</v>
      </c>
      <c r="U99" s="1" t="str">
        <f t="shared" si="15"/>
        <v>16;2</v>
      </c>
      <c r="V99" s="1" t="str">
        <f t="shared" si="16"/>
        <v>'4-вспомогательная форма'!$C$16</v>
      </c>
      <c r="W99" s="1">
        <f t="shared" ca="1" si="17"/>
        <v>0</v>
      </c>
    </row>
    <row r="100" spans="14:23" ht="59.25" x14ac:dyDescent="0.25">
      <c r="N100" s="83" t="s">
        <v>412</v>
      </c>
      <c r="Q100" s="83" t="s">
        <v>412</v>
      </c>
      <c r="S100" s="1">
        <v>93</v>
      </c>
      <c r="T100" s="83" t="s">
        <v>392</v>
      </c>
      <c r="U100" s="1" t="str">
        <f t="shared" si="15"/>
        <v>16;3</v>
      </c>
      <c r="V100" s="1" t="str">
        <f t="shared" si="16"/>
        <v>'4-вспомогательная форма'!$D$16</v>
      </c>
      <c r="W100" s="1">
        <f t="shared" ca="1" si="17"/>
        <v>0</v>
      </c>
    </row>
    <row r="101" spans="14:23" ht="45" x14ac:dyDescent="0.25">
      <c r="N101" s="83" t="s">
        <v>390</v>
      </c>
      <c r="Q101" s="83" t="s">
        <v>390</v>
      </c>
      <c r="S101" s="1">
        <v>94</v>
      </c>
      <c r="T101" s="83" t="s">
        <v>393</v>
      </c>
      <c r="U101" s="1" t="str">
        <f t="shared" si="15"/>
        <v>16;4</v>
      </c>
      <c r="V101" s="1" t="str">
        <f t="shared" si="16"/>
        <v>'4-вспомогательная форма'!$E$16</v>
      </c>
      <c r="W101" s="1">
        <f t="shared" ca="1" si="17"/>
        <v>0</v>
      </c>
    </row>
    <row r="102" spans="14:23" ht="45" x14ac:dyDescent="0.25">
      <c r="N102" s="83" t="s">
        <v>391</v>
      </c>
      <c r="Q102" s="83" t="s">
        <v>391</v>
      </c>
      <c r="S102" s="1">
        <v>95</v>
      </c>
      <c r="T102" s="83" t="s">
        <v>394</v>
      </c>
      <c r="U102" s="1" t="str">
        <f t="shared" si="15"/>
        <v>16;5</v>
      </c>
      <c r="V102" s="1" t="str">
        <f t="shared" si="16"/>
        <v>'4-вспомогательная форма'!$F$16</v>
      </c>
      <c r="W102" s="1">
        <f t="shared" ca="1" si="17"/>
        <v>0</v>
      </c>
    </row>
    <row r="103" spans="14:23" ht="192" x14ac:dyDescent="0.25">
      <c r="N103" s="83" t="s">
        <v>392</v>
      </c>
      <c r="Q103" s="83" t="s">
        <v>392</v>
      </c>
      <c r="S103" s="1">
        <v>96</v>
      </c>
      <c r="T103" s="83" t="s">
        <v>411</v>
      </c>
      <c r="U103" s="1" t="str">
        <f t="shared" si="15"/>
        <v>17;0</v>
      </c>
      <c r="V103" s="1" t="str">
        <f t="shared" si="16"/>
        <v>'4-вспомогательная форма'!$A$17</v>
      </c>
      <c r="W103" s="1">
        <f t="shared" ca="1" si="17"/>
        <v>0</v>
      </c>
    </row>
    <row r="104" spans="14:23" ht="45" x14ac:dyDescent="0.25">
      <c r="N104" s="83" t="s">
        <v>393</v>
      </c>
      <c r="Q104" s="83" t="s">
        <v>393</v>
      </c>
      <c r="S104" s="1">
        <v>97</v>
      </c>
      <c r="T104" s="83" t="s">
        <v>390</v>
      </c>
      <c r="U104" s="1" t="str">
        <f t="shared" si="15"/>
        <v>17;1</v>
      </c>
      <c r="V104" s="1" t="str">
        <f t="shared" si="16"/>
        <v>'4-вспомогательная форма'!$B$17</v>
      </c>
      <c r="W104" s="1">
        <f t="shared" ca="1" si="17"/>
        <v>0</v>
      </c>
    </row>
    <row r="105" spans="14:23" ht="45" x14ac:dyDescent="0.25">
      <c r="N105" s="83" t="s">
        <v>394</v>
      </c>
      <c r="Q105" s="83" t="s">
        <v>394</v>
      </c>
      <c r="S105" s="1">
        <v>98</v>
      </c>
      <c r="T105" s="83" t="s">
        <v>391</v>
      </c>
      <c r="U105" s="1" t="str">
        <f t="shared" si="15"/>
        <v>17;2</v>
      </c>
      <c r="V105" s="1" t="str">
        <f t="shared" si="16"/>
        <v>'4-вспомогательная форма'!$C$17</v>
      </c>
      <c r="W105" s="1">
        <f t="shared" ca="1" si="17"/>
        <v>0</v>
      </c>
    </row>
    <row r="106" spans="14:23" ht="59.25" x14ac:dyDescent="0.25">
      <c r="N106" s="83" t="s">
        <v>413</v>
      </c>
      <c r="Q106" s="83" t="s">
        <v>413</v>
      </c>
      <c r="S106" s="1">
        <v>99</v>
      </c>
      <c r="T106" s="83" t="s">
        <v>392</v>
      </c>
      <c r="U106" s="1" t="str">
        <f t="shared" si="15"/>
        <v>17;3</v>
      </c>
      <c r="V106" s="1" t="str">
        <f t="shared" si="16"/>
        <v>'4-вспомогательная форма'!$D$17</v>
      </c>
      <c r="W106" s="1">
        <f t="shared" ca="1" si="17"/>
        <v>0</v>
      </c>
    </row>
    <row r="107" spans="14:23" ht="45" x14ac:dyDescent="0.25">
      <c r="N107" s="83" t="s">
        <v>390</v>
      </c>
      <c r="Q107" s="83" t="s">
        <v>390</v>
      </c>
      <c r="S107" s="1">
        <v>100</v>
      </c>
      <c r="T107" s="83" t="s">
        <v>393</v>
      </c>
      <c r="U107" s="1" t="str">
        <f t="shared" si="15"/>
        <v>17;4</v>
      </c>
      <c r="V107" s="1" t="str">
        <f t="shared" si="16"/>
        <v>'4-вспомогательная форма'!$E$17</v>
      </c>
      <c r="W107" s="1">
        <f t="shared" ca="1" si="17"/>
        <v>0</v>
      </c>
    </row>
    <row r="108" spans="14:23" ht="45" x14ac:dyDescent="0.25">
      <c r="N108" s="83" t="s">
        <v>391</v>
      </c>
      <c r="Q108" s="83" t="s">
        <v>391</v>
      </c>
      <c r="S108" s="1">
        <v>101</v>
      </c>
      <c r="T108" s="83" t="s">
        <v>394</v>
      </c>
      <c r="U108" s="1" t="str">
        <f t="shared" si="15"/>
        <v>17;5</v>
      </c>
      <c r="V108" s="1" t="str">
        <f t="shared" si="16"/>
        <v>'4-вспомогательная форма'!$F$17</v>
      </c>
      <c r="W108" s="1">
        <f t="shared" ca="1" si="17"/>
        <v>0</v>
      </c>
    </row>
    <row r="109" spans="14:23" ht="192" x14ac:dyDescent="0.25">
      <c r="N109" s="83" t="s">
        <v>392</v>
      </c>
      <c r="Q109" s="83" t="s">
        <v>392</v>
      </c>
      <c r="S109" s="1">
        <v>102</v>
      </c>
      <c r="T109" s="83" t="s">
        <v>412</v>
      </c>
      <c r="U109" s="1" t="str">
        <f t="shared" si="15"/>
        <v>18;0</v>
      </c>
      <c r="V109" s="1" t="str">
        <f t="shared" si="16"/>
        <v>'4-вспомогательная форма'!$A$18</v>
      </c>
      <c r="W109" s="1">
        <f t="shared" ca="1" si="17"/>
        <v>0</v>
      </c>
    </row>
    <row r="110" spans="14:23" ht="45" x14ac:dyDescent="0.25">
      <c r="N110" s="83" t="s">
        <v>393</v>
      </c>
      <c r="Q110" s="83" t="s">
        <v>393</v>
      </c>
      <c r="S110" s="1">
        <v>103</v>
      </c>
      <c r="T110" s="83" t="s">
        <v>390</v>
      </c>
      <c r="U110" s="1" t="str">
        <f t="shared" si="15"/>
        <v>18;1</v>
      </c>
      <c r="V110" s="1" t="str">
        <f t="shared" si="16"/>
        <v>'4-вспомогательная форма'!$B$18</v>
      </c>
      <c r="W110" s="1">
        <f t="shared" ca="1" si="17"/>
        <v>0</v>
      </c>
    </row>
    <row r="111" spans="14:23" ht="45" x14ac:dyDescent="0.25">
      <c r="N111" s="83" t="s">
        <v>394</v>
      </c>
      <c r="Q111" s="83" t="s">
        <v>394</v>
      </c>
      <c r="S111" s="1">
        <v>104</v>
      </c>
      <c r="T111" s="83" t="s">
        <v>391</v>
      </c>
      <c r="U111" s="1" t="str">
        <f t="shared" si="15"/>
        <v>18;2</v>
      </c>
      <c r="V111" s="1" t="str">
        <f t="shared" si="16"/>
        <v>'4-вспомогательная форма'!$C$18</v>
      </c>
      <c r="W111" s="1">
        <f t="shared" ca="1" si="17"/>
        <v>0</v>
      </c>
    </row>
    <row r="112" spans="14:23" ht="59.25" x14ac:dyDescent="0.25">
      <c r="N112" s="83" t="s">
        <v>414</v>
      </c>
      <c r="Q112" s="83" t="s">
        <v>414</v>
      </c>
      <c r="S112" s="1">
        <v>105</v>
      </c>
      <c r="T112" s="83" t="s">
        <v>392</v>
      </c>
      <c r="U112" s="1" t="str">
        <f t="shared" si="15"/>
        <v>18;3</v>
      </c>
      <c r="V112" s="1" t="str">
        <f t="shared" si="16"/>
        <v>'4-вспомогательная форма'!$D$18</v>
      </c>
      <c r="W112" s="1">
        <f t="shared" ca="1" si="17"/>
        <v>0</v>
      </c>
    </row>
    <row r="113" spans="14:23" ht="45" x14ac:dyDescent="0.25">
      <c r="N113" s="83" t="s">
        <v>390</v>
      </c>
      <c r="Q113" s="83" t="s">
        <v>390</v>
      </c>
      <c r="S113" s="1">
        <v>106</v>
      </c>
      <c r="T113" s="83" t="s">
        <v>393</v>
      </c>
      <c r="U113" s="1" t="str">
        <f t="shared" si="15"/>
        <v>18;4</v>
      </c>
      <c r="V113" s="1" t="str">
        <f t="shared" si="16"/>
        <v>'4-вспомогательная форма'!$E$18</v>
      </c>
      <c r="W113" s="1">
        <f t="shared" ca="1" si="17"/>
        <v>0</v>
      </c>
    </row>
    <row r="114" spans="14:23" ht="45" x14ac:dyDescent="0.25">
      <c r="N114" s="83" t="s">
        <v>391</v>
      </c>
      <c r="Q114" s="83" t="s">
        <v>391</v>
      </c>
      <c r="S114" s="1">
        <v>107</v>
      </c>
      <c r="T114" s="83" t="s">
        <v>394</v>
      </c>
      <c r="U114" s="1" t="str">
        <f t="shared" si="15"/>
        <v>18;5</v>
      </c>
      <c r="V114" s="1" t="str">
        <f t="shared" si="16"/>
        <v>'4-вспомогательная форма'!$F$18</v>
      </c>
      <c r="W114" s="1">
        <f t="shared" ca="1" si="17"/>
        <v>0</v>
      </c>
    </row>
    <row r="115" spans="14:23" ht="192" x14ac:dyDescent="0.25">
      <c r="N115" s="83" t="s">
        <v>392</v>
      </c>
      <c r="Q115" s="83" t="s">
        <v>392</v>
      </c>
      <c r="S115" s="1">
        <v>108</v>
      </c>
      <c r="T115" s="83" t="s">
        <v>413</v>
      </c>
      <c r="U115" s="1" t="str">
        <f t="shared" si="15"/>
        <v>19;0</v>
      </c>
      <c r="V115" s="1" t="str">
        <f t="shared" si="16"/>
        <v>'4-вспомогательная форма'!$A$19</v>
      </c>
      <c r="W115" s="1">
        <f t="shared" ca="1" si="17"/>
        <v>0</v>
      </c>
    </row>
    <row r="116" spans="14:23" ht="45" x14ac:dyDescent="0.25">
      <c r="N116" s="83" t="s">
        <v>393</v>
      </c>
      <c r="Q116" s="83" t="s">
        <v>393</v>
      </c>
      <c r="S116" s="1">
        <v>109</v>
      </c>
      <c r="T116" s="83" t="s">
        <v>390</v>
      </c>
      <c r="U116" s="1" t="str">
        <f t="shared" si="15"/>
        <v>19;1</v>
      </c>
      <c r="V116" s="1" t="str">
        <f t="shared" si="16"/>
        <v>'4-вспомогательная форма'!$B$19</v>
      </c>
      <c r="W116" s="1">
        <f t="shared" ca="1" si="17"/>
        <v>0</v>
      </c>
    </row>
    <row r="117" spans="14:23" ht="45" x14ac:dyDescent="0.25">
      <c r="N117" s="83" t="s">
        <v>394</v>
      </c>
      <c r="Q117" s="83" t="s">
        <v>394</v>
      </c>
      <c r="S117" s="1">
        <v>110</v>
      </c>
      <c r="T117" s="83" t="s">
        <v>391</v>
      </c>
      <c r="U117" s="1" t="str">
        <f t="shared" si="15"/>
        <v>19;2</v>
      </c>
      <c r="V117" s="1" t="str">
        <f t="shared" si="16"/>
        <v>'4-вспомогательная форма'!$C$19</v>
      </c>
      <c r="W117" s="1">
        <f t="shared" ca="1" si="17"/>
        <v>0</v>
      </c>
    </row>
    <row r="118" spans="14:23" ht="59.25" x14ac:dyDescent="0.25">
      <c r="N118" s="83" t="s">
        <v>415</v>
      </c>
      <c r="Q118" s="83" t="s">
        <v>415</v>
      </c>
      <c r="S118" s="1">
        <v>111</v>
      </c>
      <c r="T118" s="83" t="s">
        <v>392</v>
      </c>
      <c r="U118" s="1" t="str">
        <f t="shared" si="15"/>
        <v>19;3</v>
      </c>
      <c r="V118" s="1" t="str">
        <f t="shared" si="16"/>
        <v>'4-вспомогательная форма'!$D$19</v>
      </c>
      <c r="W118" s="1">
        <f t="shared" ca="1" si="17"/>
        <v>0</v>
      </c>
    </row>
    <row r="119" spans="14:23" ht="45" x14ac:dyDescent="0.25">
      <c r="N119" s="83" t="s">
        <v>390</v>
      </c>
      <c r="Q119" s="83" t="s">
        <v>390</v>
      </c>
      <c r="S119" s="1">
        <v>112</v>
      </c>
      <c r="T119" s="83" t="s">
        <v>393</v>
      </c>
      <c r="U119" s="1" t="str">
        <f t="shared" si="15"/>
        <v>19;4</v>
      </c>
      <c r="V119" s="1" t="str">
        <f t="shared" si="16"/>
        <v>'4-вспомогательная форма'!$E$19</v>
      </c>
      <c r="W119" s="1">
        <f t="shared" ca="1" si="17"/>
        <v>0</v>
      </c>
    </row>
    <row r="120" spans="14:23" ht="45" x14ac:dyDescent="0.25">
      <c r="N120" s="83" t="s">
        <v>391</v>
      </c>
      <c r="Q120" s="83" t="s">
        <v>391</v>
      </c>
      <c r="S120" s="1">
        <v>113</v>
      </c>
      <c r="T120" s="83" t="s">
        <v>394</v>
      </c>
      <c r="U120" s="1" t="str">
        <f t="shared" si="15"/>
        <v>19;5</v>
      </c>
      <c r="V120" s="1" t="str">
        <f t="shared" si="16"/>
        <v>'4-вспомогательная форма'!$F$19</v>
      </c>
      <c r="W120" s="1">
        <f t="shared" ca="1" si="17"/>
        <v>0</v>
      </c>
    </row>
    <row r="121" spans="14:23" ht="192" x14ac:dyDescent="0.25">
      <c r="N121" s="83" t="s">
        <v>392</v>
      </c>
      <c r="Q121" s="83" t="s">
        <v>392</v>
      </c>
      <c r="S121" s="1">
        <v>114</v>
      </c>
      <c r="T121" s="83" t="s">
        <v>414</v>
      </c>
      <c r="U121" s="1" t="str">
        <f t="shared" si="15"/>
        <v>20;0</v>
      </c>
      <c r="V121" s="1" t="str">
        <f t="shared" si="16"/>
        <v>'4-вспомогательная форма'!$A$20</v>
      </c>
      <c r="W121" s="1">
        <f t="shared" ca="1" si="17"/>
        <v>0</v>
      </c>
    </row>
    <row r="122" spans="14:23" ht="45" x14ac:dyDescent="0.25">
      <c r="N122" s="83" t="s">
        <v>393</v>
      </c>
      <c r="Q122" s="83" t="s">
        <v>393</v>
      </c>
      <c r="S122" s="1">
        <v>115</v>
      </c>
      <c r="T122" s="83" t="s">
        <v>390</v>
      </c>
      <c r="U122" s="1" t="str">
        <f t="shared" si="15"/>
        <v>20;1</v>
      </c>
      <c r="V122" s="1" t="str">
        <f t="shared" si="16"/>
        <v>'4-вспомогательная форма'!$B$20</v>
      </c>
      <c r="W122" s="1">
        <f t="shared" ca="1" si="17"/>
        <v>0</v>
      </c>
    </row>
    <row r="123" spans="14:23" ht="45" x14ac:dyDescent="0.25">
      <c r="N123" s="83" t="s">
        <v>394</v>
      </c>
      <c r="Q123" s="83" t="s">
        <v>394</v>
      </c>
      <c r="S123" s="1">
        <v>116</v>
      </c>
      <c r="T123" s="83" t="s">
        <v>391</v>
      </c>
      <c r="U123" s="1" t="str">
        <f t="shared" si="15"/>
        <v>20;2</v>
      </c>
      <c r="V123" s="1" t="str">
        <f t="shared" si="16"/>
        <v>'4-вспомогательная форма'!$C$20</v>
      </c>
      <c r="W123" s="1">
        <f t="shared" ca="1" si="17"/>
        <v>0</v>
      </c>
    </row>
    <row r="124" spans="14:23" ht="59.25" x14ac:dyDescent="0.25">
      <c r="N124" s="83" t="s">
        <v>416</v>
      </c>
      <c r="Q124" s="83" t="s">
        <v>416</v>
      </c>
      <c r="S124" s="1">
        <v>117</v>
      </c>
      <c r="T124" s="83" t="s">
        <v>392</v>
      </c>
      <c r="U124" s="1" t="str">
        <f t="shared" si="15"/>
        <v>20;3</v>
      </c>
      <c r="V124" s="1" t="str">
        <f t="shared" si="16"/>
        <v>'4-вспомогательная форма'!$D$20</v>
      </c>
      <c r="W124" s="1">
        <f t="shared" ca="1" si="17"/>
        <v>0</v>
      </c>
    </row>
    <row r="125" spans="14:23" ht="45" x14ac:dyDescent="0.25">
      <c r="N125" s="83" t="s">
        <v>390</v>
      </c>
      <c r="Q125" s="83" t="s">
        <v>390</v>
      </c>
      <c r="S125" s="1">
        <v>118</v>
      </c>
      <c r="T125" s="83" t="s">
        <v>393</v>
      </c>
      <c r="U125" s="1" t="str">
        <f t="shared" si="15"/>
        <v>20;4</v>
      </c>
      <c r="V125" s="1" t="str">
        <f t="shared" si="16"/>
        <v>'4-вспомогательная форма'!$E$20</v>
      </c>
      <c r="W125" s="1">
        <f t="shared" ca="1" si="17"/>
        <v>0</v>
      </c>
    </row>
    <row r="126" spans="14:23" ht="45" x14ac:dyDescent="0.25">
      <c r="N126" s="83" t="s">
        <v>391</v>
      </c>
      <c r="Q126" s="83" t="s">
        <v>391</v>
      </c>
      <c r="S126" s="1">
        <v>119</v>
      </c>
      <c r="T126" s="83" t="s">
        <v>394</v>
      </c>
      <c r="U126" s="1" t="str">
        <f t="shared" si="15"/>
        <v>20;5</v>
      </c>
      <c r="V126" s="1" t="str">
        <f t="shared" si="16"/>
        <v>'4-вспомогательная форма'!$F$20</v>
      </c>
      <c r="W126" s="1">
        <f t="shared" ca="1" si="17"/>
        <v>0</v>
      </c>
    </row>
    <row r="127" spans="14:23" ht="177" x14ac:dyDescent="0.25">
      <c r="N127" s="83" t="s">
        <v>392</v>
      </c>
      <c r="Q127" s="83" t="s">
        <v>392</v>
      </c>
      <c r="S127" s="1">
        <v>120</v>
      </c>
      <c r="T127" s="83" t="s">
        <v>415</v>
      </c>
      <c r="U127" s="1" t="str">
        <f t="shared" si="15"/>
        <v>21;0</v>
      </c>
      <c r="V127" s="1" t="str">
        <f t="shared" si="16"/>
        <v>'4-вспомогательная форма'!$A$21</v>
      </c>
      <c r="W127" s="1">
        <f t="shared" ca="1" si="17"/>
        <v>0</v>
      </c>
    </row>
    <row r="128" spans="14:23" ht="45" x14ac:dyDescent="0.25">
      <c r="N128" s="83" t="s">
        <v>393</v>
      </c>
      <c r="Q128" s="83" t="s">
        <v>393</v>
      </c>
      <c r="S128" s="1">
        <v>121</v>
      </c>
      <c r="T128" s="83" t="s">
        <v>390</v>
      </c>
      <c r="U128" s="1" t="str">
        <f t="shared" si="15"/>
        <v>21;1</v>
      </c>
      <c r="V128" s="1" t="str">
        <f t="shared" si="16"/>
        <v>'4-вспомогательная форма'!$B$21</v>
      </c>
      <c r="W128" s="1">
        <f t="shared" ca="1" si="17"/>
        <v>0</v>
      </c>
    </row>
    <row r="129" spans="14:23" ht="45" x14ac:dyDescent="0.25">
      <c r="N129" s="83" t="s">
        <v>394</v>
      </c>
      <c r="Q129" s="83" t="s">
        <v>394</v>
      </c>
      <c r="S129" s="1">
        <v>122</v>
      </c>
      <c r="T129" s="83" t="s">
        <v>391</v>
      </c>
      <c r="U129" s="1" t="str">
        <f t="shared" si="15"/>
        <v>21;2</v>
      </c>
      <c r="V129" s="1" t="str">
        <f t="shared" si="16"/>
        <v>'4-вспомогательная форма'!$C$21</v>
      </c>
      <c r="W129" s="1">
        <f t="shared" ca="1" si="17"/>
        <v>0</v>
      </c>
    </row>
    <row r="130" spans="14:23" ht="59.25" x14ac:dyDescent="0.25">
      <c r="N130" s="83" t="s">
        <v>417</v>
      </c>
      <c r="Q130" s="83" t="s">
        <v>417</v>
      </c>
      <c r="S130" s="1">
        <v>123</v>
      </c>
      <c r="T130" s="83" t="s">
        <v>392</v>
      </c>
      <c r="U130" s="1" t="str">
        <f t="shared" si="15"/>
        <v>21;3</v>
      </c>
      <c r="V130" s="1" t="str">
        <f t="shared" si="16"/>
        <v>'4-вспомогательная форма'!$D$21</v>
      </c>
      <c r="W130" s="1">
        <f t="shared" ca="1" si="17"/>
        <v>0</v>
      </c>
    </row>
    <row r="131" spans="14:23" ht="45" x14ac:dyDescent="0.25">
      <c r="N131" s="83" t="s">
        <v>390</v>
      </c>
      <c r="Q131" s="83" t="s">
        <v>390</v>
      </c>
      <c r="S131" s="1">
        <v>124</v>
      </c>
      <c r="T131" s="83" t="s">
        <v>393</v>
      </c>
      <c r="U131" s="1" t="str">
        <f t="shared" si="15"/>
        <v>21;4</v>
      </c>
      <c r="V131" s="1" t="str">
        <f t="shared" si="16"/>
        <v>'4-вспомогательная форма'!$E$21</v>
      </c>
      <c r="W131" s="1">
        <f t="shared" ca="1" si="17"/>
        <v>0</v>
      </c>
    </row>
    <row r="132" spans="14:23" ht="45" x14ac:dyDescent="0.25">
      <c r="N132" s="83" t="s">
        <v>391</v>
      </c>
      <c r="Q132" s="83" t="s">
        <v>391</v>
      </c>
      <c r="S132" s="1">
        <v>125</v>
      </c>
      <c r="T132" s="83" t="s">
        <v>394</v>
      </c>
      <c r="U132" s="1" t="str">
        <f t="shared" si="15"/>
        <v>21;5</v>
      </c>
      <c r="V132" s="1" t="str">
        <f t="shared" si="16"/>
        <v>'4-вспомогательная форма'!$F$21</v>
      </c>
      <c r="W132" s="1">
        <f t="shared" ca="1" si="17"/>
        <v>0</v>
      </c>
    </row>
    <row r="133" spans="14:23" ht="192" x14ac:dyDescent="0.25">
      <c r="N133" s="83" t="s">
        <v>392</v>
      </c>
      <c r="Q133" s="83" t="s">
        <v>392</v>
      </c>
      <c r="S133" s="1">
        <v>126</v>
      </c>
      <c r="T133" s="83" t="s">
        <v>416</v>
      </c>
      <c r="U133" s="1" t="str">
        <f t="shared" si="15"/>
        <v>22;0</v>
      </c>
      <c r="V133" s="1" t="str">
        <f t="shared" si="16"/>
        <v>'4-вспомогательная форма'!$A$22</v>
      </c>
      <c r="W133" s="1">
        <f t="shared" ca="1" si="17"/>
        <v>0</v>
      </c>
    </row>
    <row r="134" spans="14:23" ht="45" x14ac:dyDescent="0.25">
      <c r="N134" s="83" t="s">
        <v>393</v>
      </c>
      <c r="Q134" s="83" t="s">
        <v>393</v>
      </c>
      <c r="S134" s="1">
        <v>127</v>
      </c>
      <c r="T134" s="83" t="s">
        <v>390</v>
      </c>
      <c r="U134" s="1" t="str">
        <f t="shared" si="15"/>
        <v>22;1</v>
      </c>
      <c r="V134" s="1" t="str">
        <f t="shared" si="16"/>
        <v>'4-вспомогательная форма'!$B$22</v>
      </c>
      <c r="W134" s="1">
        <f t="shared" ca="1" si="17"/>
        <v>0</v>
      </c>
    </row>
    <row r="135" spans="14:23" ht="45" x14ac:dyDescent="0.25">
      <c r="N135" s="83" t="s">
        <v>394</v>
      </c>
      <c r="Q135" s="83" t="s">
        <v>394</v>
      </c>
      <c r="S135" s="1">
        <v>128</v>
      </c>
      <c r="T135" s="83" t="s">
        <v>391</v>
      </c>
      <c r="U135" s="1" t="str">
        <f t="shared" ref="U135:U198" si="18">CONCATENATE(QUOTIENT(S135,6)+1, ";", MOD(S135,6),)</f>
        <v>22;2</v>
      </c>
      <c r="V135" s="1" t="str">
        <f t="shared" ref="V135:V198" si="19">CONCATENATE("'4-вспомогательная форма'!", ADDRESS(QUOTIENT(S135,6)+1,  MOD(S135,6)+1))</f>
        <v>'4-вспомогательная форма'!$C$22</v>
      </c>
      <c r="W135" s="1">
        <f t="shared" ref="W135:W198" ca="1" si="20">INDIRECT(CONCATENATE("'4-вспомогательная форма'!", ADDRESS(QUOTIENT(S135,6)+1,  MOD(S135,6)+1)))</f>
        <v>0</v>
      </c>
    </row>
    <row r="136" spans="14:23" ht="59.25" x14ac:dyDescent="0.25">
      <c r="N136" s="83" t="s">
        <v>418</v>
      </c>
      <c r="Q136" s="83" t="s">
        <v>418</v>
      </c>
      <c r="S136" s="1">
        <v>129</v>
      </c>
      <c r="T136" s="83" t="s">
        <v>392</v>
      </c>
      <c r="U136" s="1" t="str">
        <f t="shared" si="18"/>
        <v>22;3</v>
      </c>
      <c r="V136" s="1" t="str">
        <f t="shared" si="19"/>
        <v>'4-вспомогательная форма'!$D$22</v>
      </c>
      <c r="W136" s="1">
        <f t="shared" ca="1" si="20"/>
        <v>0</v>
      </c>
    </row>
    <row r="137" spans="14:23" ht="45" x14ac:dyDescent="0.25">
      <c r="N137" s="83" t="s">
        <v>390</v>
      </c>
      <c r="Q137" s="83" t="s">
        <v>390</v>
      </c>
      <c r="S137" s="1">
        <v>130</v>
      </c>
      <c r="T137" s="83" t="s">
        <v>393</v>
      </c>
      <c r="U137" s="1" t="str">
        <f t="shared" si="18"/>
        <v>22;4</v>
      </c>
      <c r="V137" s="1" t="str">
        <f t="shared" si="19"/>
        <v>'4-вспомогательная форма'!$E$22</v>
      </c>
      <c r="W137" s="1">
        <f t="shared" ca="1" si="20"/>
        <v>0</v>
      </c>
    </row>
    <row r="138" spans="14:23" ht="45" x14ac:dyDescent="0.25">
      <c r="N138" s="83" t="s">
        <v>391</v>
      </c>
      <c r="Q138" s="83" t="s">
        <v>391</v>
      </c>
      <c r="S138" s="1">
        <v>131</v>
      </c>
      <c r="T138" s="83" t="s">
        <v>394</v>
      </c>
      <c r="U138" s="1" t="str">
        <f t="shared" si="18"/>
        <v>22;5</v>
      </c>
      <c r="V138" s="1" t="str">
        <f t="shared" si="19"/>
        <v>'4-вспомогательная форма'!$F$22</v>
      </c>
      <c r="W138" s="1">
        <f t="shared" ca="1" si="20"/>
        <v>0</v>
      </c>
    </row>
    <row r="139" spans="14:23" ht="207" x14ac:dyDescent="0.25">
      <c r="N139" s="83" t="s">
        <v>392</v>
      </c>
      <c r="Q139" s="83" t="s">
        <v>392</v>
      </c>
      <c r="S139" s="1">
        <v>132</v>
      </c>
      <c r="T139" s="83" t="s">
        <v>417</v>
      </c>
      <c r="U139" s="1" t="str">
        <f t="shared" si="18"/>
        <v>23;0</v>
      </c>
      <c r="V139" s="1" t="str">
        <f t="shared" si="19"/>
        <v>'4-вспомогательная форма'!$A$23</v>
      </c>
      <c r="W139" s="1">
        <f t="shared" ca="1" si="20"/>
        <v>0</v>
      </c>
    </row>
    <row r="140" spans="14:23" ht="45" x14ac:dyDescent="0.25">
      <c r="N140" s="83" t="s">
        <v>393</v>
      </c>
      <c r="Q140" s="83" t="s">
        <v>393</v>
      </c>
      <c r="S140" s="1">
        <v>133</v>
      </c>
      <c r="T140" s="83" t="s">
        <v>390</v>
      </c>
      <c r="U140" s="1" t="str">
        <f t="shared" si="18"/>
        <v>23;1</v>
      </c>
      <c r="V140" s="1" t="str">
        <f t="shared" si="19"/>
        <v>'4-вспомогательная форма'!$B$23</v>
      </c>
      <c r="W140" s="1">
        <f t="shared" ca="1" si="20"/>
        <v>0</v>
      </c>
    </row>
    <row r="141" spans="14:23" ht="45" x14ac:dyDescent="0.25">
      <c r="N141" s="83" t="s">
        <v>394</v>
      </c>
      <c r="Q141" s="83" t="s">
        <v>394</v>
      </c>
      <c r="S141" s="1">
        <v>134</v>
      </c>
      <c r="T141" s="83" t="s">
        <v>391</v>
      </c>
      <c r="U141" s="1" t="str">
        <f t="shared" si="18"/>
        <v>23;2</v>
      </c>
      <c r="V141" s="1" t="str">
        <f t="shared" si="19"/>
        <v>'4-вспомогательная форма'!$C$23</v>
      </c>
      <c r="W141" s="1">
        <f t="shared" ca="1" si="20"/>
        <v>0</v>
      </c>
    </row>
    <row r="142" spans="14:23" ht="59.25" x14ac:dyDescent="0.25">
      <c r="N142" s="83" t="s">
        <v>419</v>
      </c>
      <c r="Q142" s="83" t="s">
        <v>419</v>
      </c>
      <c r="S142" s="1">
        <v>135</v>
      </c>
      <c r="T142" s="83" t="s">
        <v>392</v>
      </c>
      <c r="U142" s="1" t="str">
        <f t="shared" si="18"/>
        <v>23;3</v>
      </c>
      <c r="V142" s="1" t="str">
        <f t="shared" si="19"/>
        <v>'4-вспомогательная форма'!$D$23</v>
      </c>
      <c r="W142" s="1">
        <f t="shared" ca="1" si="20"/>
        <v>0</v>
      </c>
    </row>
    <row r="143" spans="14:23" ht="45" x14ac:dyDescent="0.25">
      <c r="N143" s="83" t="s">
        <v>390</v>
      </c>
      <c r="Q143" s="83" t="s">
        <v>390</v>
      </c>
      <c r="S143" s="1">
        <v>136</v>
      </c>
      <c r="T143" s="83" t="s">
        <v>393</v>
      </c>
      <c r="U143" s="1" t="str">
        <f t="shared" si="18"/>
        <v>23;4</v>
      </c>
      <c r="V143" s="1" t="str">
        <f t="shared" si="19"/>
        <v>'4-вспомогательная форма'!$E$23</v>
      </c>
      <c r="W143" s="1">
        <f t="shared" ca="1" si="20"/>
        <v>0</v>
      </c>
    </row>
    <row r="144" spans="14:23" ht="45" x14ac:dyDescent="0.25">
      <c r="N144" s="83" t="s">
        <v>391</v>
      </c>
      <c r="Q144" s="83" t="s">
        <v>391</v>
      </c>
      <c r="S144" s="1">
        <v>137</v>
      </c>
      <c r="T144" s="83" t="s">
        <v>394</v>
      </c>
      <c r="U144" s="1" t="str">
        <f t="shared" si="18"/>
        <v>23;5</v>
      </c>
      <c r="V144" s="1" t="str">
        <f t="shared" si="19"/>
        <v>'4-вспомогательная форма'!$F$23</v>
      </c>
      <c r="W144" s="1">
        <f t="shared" ca="1" si="20"/>
        <v>0</v>
      </c>
    </row>
    <row r="145" spans="14:23" ht="192" x14ac:dyDescent="0.25">
      <c r="N145" s="83" t="s">
        <v>392</v>
      </c>
      <c r="Q145" s="83" t="s">
        <v>392</v>
      </c>
      <c r="S145" s="1">
        <v>138</v>
      </c>
      <c r="T145" s="83" t="s">
        <v>418</v>
      </c>
      <c r="U145" s="1" t="str">
        <f t="shared" si="18"/>
        <v>24;0</v>
      </c>
      <c r="V145" s="1" t="str">
        <f t="shared" si="19"/>
        <v>'4-вспомогательная форма'!$A$24</v>
      </c>
      <c r="W145" s="1">
        <f t="shared" ca="1" si="20"/>
        <v>0</v>
      </c>
    </row>
    <row r="146" spans="14:23" ht="45" x14ac:dyDescent="0.25">
      <c r="N146" s="83" t="s">
        <v>393</v>
      </c>
      <c r="Q146" s="83" t="s">
        <v>393</v>
      </c>
      <c r="S146" s="1">
        <v>139</v>
      </c>
      <c r="T146" s="83" t="s">
        <v>390</v>
      </c>
      <c r="U146" s="1" t="str">
        <f t="shared" si="18"/>
        <v>24;1</v>
      </c>
      <c r="V146" s="1" t="str">
        <f t="shared" si="19"/>
        <v>'4-вспомогательная форма'!$B$24</v>
      </c>
      <c r="W146" s="1">
        <f t="shared" ca="1" si="20"/>
        <v>0</v>
      </c>
    </row>
    <row r="147" spans="14:23" ht="45" x14ac:dyDescent="0.25">
      <c r="N147" s="83" t="s">
        <v>394</v>
      </c>
      <c r="Q147" s="83" t="s">
        <v>394</v>
      </c>
      <c r="S147" s="1">
        <v>140</v>
      </c>
      <c r="T147" s="83" t="s">
        <v>391</v>
      </c>
      <c r="U147" s="1" t="str">
        <f t="shared" si="18"/>
        <v>24;2</v>
      </c>
      <c r="V147" s="1" t="str">
        <f t="shared" si="19"/>
        <v>'4-вспомогательная форма'!$C$24</v>
      </c>
      <c r="W147" s="1">
        <f t="shared" ca="1" si="20"/>
        <v>0</v>
      </c>
    </row>
    <row r="148" spans="14:23" ht="59.25" x14ac:dyDescent="0.25">
      <c r="N148" s="83" t="s">
        <v>420</v>
      </c>
      <c r="Q148" s="83" t="s">
        <v>420</v>
      </c>
      <c r="S148" s="1">
        <v>141</v>
      </c>
      <c r="T148" s="83" t="s">
        <v>392</v>
      </c>
      <c r="U148" s="1" t="str">
        <f t="shared" si="18"/>
        <v>24;3</v>
      </c>
      <c r="V148" s="1" t="str">
        <f t="shared" si="19"/>
        <v>'4-вспомогательная форма'!$D$24</v>
      </c>
      <c r="W148" s="1">
        <f t="shared" ca="1" si="20"/>
        <v>0</v>
      </c>
    </row>
    <row r="149" spans="14:23" ht="45" x14ac:dyDescent="0.25">
      <c r="N149" s="83" t="s">
        <v>390</v>
      </c>
      <c r="Q149" s="83" t="s">
        <v>390</v>
      </c>
      <c r="S149" s="1">
        <v>142</v>
      </c>
      <c r="T149" s="83" t="s">
        <v>393</v>
      </c>
      <c r="U149" s="1" t="str">
        <f t="shared" si="18"/>
        <v>24;4</v>
      </c>
      <c r="V149" s="1" t="str">
        <f t="shared" si="19"/>
        <v>'4-вспомогательная форма'!$E$24</v>
      </c>
      <c r="W149" s="1">
        <f t="shared" ca="1" si="20"/>
        <v>0</v>
      </c>
    </row>
    <row r="150" spans="14:23" ht="45" x14ac:dyDescent="0.25">
      <c r="N150" s="83" t="s">
        <v>391</v>
      </c>
      <c r="Q150" s="83" t="s">
        <v>391</v>
      </c>
      <c r="S150" s="1">
        <v>143</v>
      </c>
      <c r="T150" s="83" t="s">
        <v>394</v>
      </c>
      <c r="U150" s="1" t="str">
        <f t="shared" si="18"/>
        <v>24;5</v>
      </c>
      <c r="V150" s="1" t="str">
        <f t="shared" si="19"/>
        <v>'4-вспомогательная форма'!$F$24</v>
      </c>
      <c r="W150" s="1">
        <f t="shared" ca="1" si="20"/>
        <v>0</v>
      </c>
    </row>
    <row r="151" spans="14:23" ht="192" x14ac:dyDescent="0.25">
      <c r="N151" s="83" t="s">
        <v>392</v>
      </c>
      <c r="Q151" s="83" t="s">
        <v>392</v>
      </c>
      <c r="S151" s="1">
        <v>144</v>
      </c>
      <c r="T151" s="83" t="s">
        <v>419</v>
      </c>
      <c r="U151" s="1" t="str">
        <f t="shared" si="18"/>
        <v>25;0</v>
      </c>
      <c r="V151" s="1" t="str">
        <f t="shared" si="19"/>
        <v>'4-вспомогательная форма'!$A$25</v>
      </c>
      <c r="W151" s="1">
        <f t="shared" ca="1" si="20"/>
        <v>0</v>
      </c>
    </row>
    <row r="152" spans="14:23" ht="45" x14ac:dyDescent="0.25">
      <c r="N152" s="83" t="s">
        <v>393</v>
      </c>
      <c r="Q152" s="83" t="s">
        <v>393</v>
      </c>
      <c r="S152" s="1">
        <v>145</v>
      </c>
      <c r="T152" s="83" t="s">
        <v>390</v>
      </c>
      <c r="U152" s="1" t="str">
        <f t="shared" si="18"/>
        <v>25;1</v>
      </c>
      <c r="V152" s="1" t="str">
        <f t="shared" si="19"/>
        <v>'4-вспомогательная форма'!$B$25</v>
      </c>
      <c r="W152" s="1">
        <f t="shared" ca="1" si="20"/>
        <v>0</v>
      </c>
    </row>
    <row r="153" spans="14:23" ht="45" x14ac:dyDescent="0.25">
      <c r="N153" s="83" t="s">
        <v>394</v>
      </c>
      <c r="Q153" s="83" t="s">
        <v>394</v>
      </c>
      <c r="S153" s="1">
        <v>146</v>
      </c>
      <c r="T153" s="83" t="s">
        <v>391</v>
      </c>
      <c r="U153" s="1" t="str">
        <f t="shared" si="18"/>
        <v>25;2</v>
      </c>
      <c r="V153" s="1" t="str">
        <f t="shared" si="19"/>
        <v>'4-вспомогательная форма'!$C$25</v>
      </c>
      <c r="W153" s="1">
        <f t="shared" ca="1" si="20"/>
        <v>0</v>
      </c>
    </row>
    <row r="154" spans="14:23" ht="59.25" x14ac:dyDescent="0.25">
      <c r="N154" s="83" t="s">
        <v>421</v>
      </c>
      <c r="Q154" s="83" t="s">
        <v>421</v>
      </c>
      <c r="S154" s="1">
        <v>147</v>
      </c>
      <c r="T154" s="83" t="s">
        <v>392</v>
      </c>
      <c r="U154" s="1" t="str">
        <f t="shared" si="18"/>
        <v>25;3</v>
      </c>
      <c r="V154" s="1" t="str">
        <f t="shared" si="19"/>
        <v>'4-вспомогательная форма'!$D$25</v>
      </c>
      <c r="W154" s="1">
        <f t="shared" ca="1" si="20"/>
        <v>0</v>
      </c>
    </row>
    <row r="155" spans="14:23" ht="45" x14ac:dyDescent="0.25">
      <c r="N155" s="83" t="s">
        <v>390</v>
      </c>
      <c r="Q155" s="83" t="s">
        <v>390</v>
      </c>
      <c r="S155" s="1">
        <v>148</v>
      </c>
      <c r="T155" s="83" t="s">
        <v>393</v>
      </c>
      <c r="U155" s="1" t="str">
        <f t="shared" si="18"/>
        <v>25;4</v>
      </c>
      <c r="V155" s="1" t="str">
        <f t="shared" si="19"/>
        <v>'4-вспомогательная форма'!$E$25</v>
      </c>
      <c r="W155" s="1">
        <f t="shared" ca="1" si="20"/>
        <v>0</v>
      </c>
    </row>
    <row r="156" spans="14:23" ht="45" x14ac:dyDescent="0.25">
      <c r="N156" s="83" t="s">
        <v>391</v>
      </c>
      <c r="Q156" s="83" t="s">
        <v>391</v>
      </c>
      <c r="S156" s="1">
        <v>149</v>
      </c>
      <c r="T156" s="83" t="s">
        <v>394</v>
      </c>
      <c r="U156" s="1" t="str">
        <f t="shared" si="18"/>
        <v>25;5</v>
      </c>
      <c r="V156" s="1" t="str">
        <f t="shared" si="19"/>
        <v>'4-вспомогательная форма'!$F$25</v>
      </c>
      <c r="W156" s="1">
        <f t="shared" ca="1" si="20"/>
        <v>0</v>
      </c>
    </row>
    <row r="157" spans="14:23" ht="192" x14ac:dyDescent="0.25">
      <c r="N157" s="83" t="s">
        <v>392</v>
      </c>
      <c r="Q157" s="83" t="s">
        <v>392</v>
      </c>
      <c r="S157" s="1">
        <v>150</v>
      </c>
      <c r="T157" s="83" t="s">
        <v>420</v>
      </c>
      <c r="U157" s="1" t="str">
        <f t="shared" si="18"/>
        <v>26;0</v>
      </c>
      <c r="V157" s="1" t="str">
        <f t="shared" si="19"/>
        <v>'4-вспомогательная форма'!$A$26</v>
      </c>
      <c r="W157" s="1">
        <f t="shared" ca="1" si="20"/>
        <v>0</v>
      </c>
    </row>
    <row r="158" spans="14:23" ht="45" x14ac:dyDescent="0.25">
      <c r="N158" s="83" t="s">
        <v>393</v>
      </c>
      <c r="Q158" s="83" t="s">
        <v>393</v>
      </c>
      <c r="S158" s="1">
        <v>151</v>
      </c>
      <c r="T158" s="83" t="s">
        <v>390</v>
      </c>
      <c r="U158" s="1" t="str">
        <f t="shared" si="18"/>
        <v>26;1</v>
      </c>
      <c r="V158" s="1" t="str">
        <f t="shared" si="19"/>
        <v>'4-вспомогательная форма'!$B$26</v>
      </c>
      <c r="W158" s="1">
        <f t="shared" ca="1" si="20"/>
        <v>0</v>
      </c>
    </row>
    <row r="159" spans="14:23" ht="45" x14ac:dyDescent="0.25">
      <c r="N159" s="83" t="s">
        <v>394</v>
      </c>
      <c r="Q159" s="83" t="s">
        <v>394</v>
      </c>
      <c r="S159" s="1">
        <v>152</v>
      </c>
      <c r="T159" s="83" t="s">
        <v>391</v>
      </c>
      <c r="U159" s="1" t="str">
        <f t="shared" si="18"/>
        <v>26;2</v>
      </c>
      <c r="V159" s="1" t="str">
        <f t="shared" si="19"/>
        <v>'4-вспомогательная форма'!$C$26</v>
      </c>
      <c r="W159" s="1">
        <f t="shared" ca="1" si="20"/>
        <v>0</v>
      </c>
    </row>
    <row r="160" spans="14:23" ht="59.25" x14ac:dyDescent="0.25">
      <c r="N160" s="83" t="s">
        <v>422</v>
      </c>
      <c r="Q160" s="83" t="s">
        <v>422</v>
      </c>
      <c r="S160" s="1">
        <v>153</v>
      </c>
      <c r="T160" s="83" t="s">
        <v>392</v>
      </c>
      <c r="U160" s="1" t="str">
        <f t="shared" si="18"/>
        <v>26;3</v>
      </c>
      <c r="V160" s="1" t="str">
        <f t="shared" si="19"/>
        <v>'4-вспомогательная форма'!$D$26</v>
      </c>
      <c r="W160" s="1">
        <f t="shared" ca="1" si="20"/>
        <v>0</v>
      </c>
    </row>
    <row r="161" spans="14:23" ht="45" x14ac:dyDescent="0.25">
      <c r="N161" s="83" t="s">
        <v>390</v>
      </c>
      <c r="Q161" s="83" t="s">
        <v>390</v>
      </c>
      <c r="S161" s="1">
        <v>154</v>
      </c>
      <c r="T161" s="83" t="s">
        <v>393</v>
      </c>
      <c r="U161" s="1" t="str">
        <f t="shared" si="18"/>
        <v>26;4</v>
      </c>
      <c r="V161" s="1" t="str">
        <f t="shared" si="19"/>
        <v>'4-вспомогательная форма'!$E$26</v>
      </c>
      <c r="W161" s="1">
        <f t="shared" ca="1" si="20"/>
        <v>0</v>
      </c>
    </row>
    <row r="162" spans="14:23" ht="45" x14ac:dyDescent="0.25">
      <c r="N162" s="83" t="s">
        <v>391</v>
      </c>
      <c r="Q162" s="83" t="s">
        <v>391</v>
      </c>
      <c r="S162" s="1">
        <v>155</v>
      </c>
      <c r="T162" s="83" t="s">
        <v>394</v>
      </c>
      <c r="U162" s="1" t="str">
        <f t="shared" si="18"/>
        <v>26;5</v>
      </c>
      <c r="V162" s="1" t="str">
        <f t="shared" si="19"/>
        <v>'4-вспомогательная форма'!$F$26</v>
      </c>
      <c r="W162" s="1">
        <f t="shared" ca="1" si="20"/>
        <v>0</v>
      </c>
    </row>
    <row r="163" spans="14:23" ht="177" x14ac:dyDescent="0.25">
      <c r="N163" s="83" t="s">
        <v>392</v>
      </c>
      <c r="Q163" s="83" t="s">
        <v>392</v>
      </c>
      <c r="S163" s="1">
        <v>156</v>
      </c>
      <c r="T163" s="83" t="s">
        <v>421</v>
      </c>
      <c r="U163" s="1" t="str">
        <f t="shared" si="18"/>
        <v>27;0</v>
      </c>
      <c r="V163" s="1" t="str">
        <f t="shared" si="19"/>
        <v>'4-вспомогательная форма'!$A$27</v>
      </c>
      <c r="W163" s="1">
        <f t="shared" ca="1" si="20"/>
        <v>0</v>
      </c>
    </row>
    <row r="164" spans="14:23" ht="45" x14ac:dyDescent="0.25">
      <c r="N164" s="83" t="s">
        <v>393</v>
      </c>
      <c r="Q164" s="83" t="s">
        <v>393</v>
      </c>
      <c r="S164" s="1">
        <v>157</v>
      </c>
      <c r="T164" s="83" t="s">
        <v>390</v>
      </c>
      <c r="U164" s="1" t="str">
        <f t="shared" si="18"/>
        <v>27;1</v>
      </c>
      <c r="V164" s="1" t="str">
        <f t="shared" si="19"/>
        <v>'4-вспомогательная форма'!$B$27</v>
      </c>
      <c r="W164" s="1">
        <f t="shared" ca="1" si="20"/>
        <v>0</v>
      </c>
    </row>
    <row r="165" spans="14:23" ht="45" x14ac:dyDescent="0.25">
      <c r="N165" s="83" t="s">
        <v>394</v>
      </c>
      <c r="Q165" s="83" t="s">
        <v>394</v>
      </c>
      <c r="S165" s="1">
        <v>158</v>
      </c>
      <c r="T165" s="83" t="s">
        <v>391</v>
      </c>
      <c r="U165" s="1" t="str">
        <f t="shared" si="18"/>
        <v>27;2</v>
      </c>
      <c r="V165" s="1" t="str">
        <f t="shared" si="19"/>
        <v>'4-вспомогательная форма'!$C$27</v>
      </c>
      <c r="W165" s="1">
        <f t="shared" ca="1" si="20"/>
        <v>0</v>
      </c>
    </row>
    <row r="166" spans="14:23" ht="59.25" x14ac:dyDescent="0.25">
      <c r="N166" s="83" t="s">
        <v>423</v>
      </c>
      <c r="Q166" s="83" t="s">
        <v>423</v>
      </c>
      <c r="S166" s="1">
        <v>159</v>
      </c>
      <c r="T166" s="83" t="s">
        <v>392</v>
      </c>
      <c r="U166" s="1" t="str">
        <f t="shared" si="18"/>
        <v>27;3</v>
      </c>
      <c r="V166" s="1" t="str">
        <f t="shared" si="19"/>
        <v>'4-вспомогательная форма'!$D$27</v>
      </c>
      <c r="W166" s="1">
        <f t="shared" ca="1" si="20"/>
        <v>0</v>
      </c>
    </row>
    <row r="167" spans="14:23" ht="45" x14ac:dyDescent="0.25">
      <c r="N167" s="83" t="s">
        <v>390</v>
      </c>
      <c r="Q167" s="83" t="s">
        <v>390</v>
      </c>
      <c r="S167" s="1">
        <v>160</v>
      </c>
      <c r="T167" s="83" t="s">
        <v>393</v>
      </c>
      <c r="U167" s="1" t="str">
        <f t="shared" si="18"/>
        <v>27;4</v>
      </c>
      <c r="V167" s="1" t="str">
        <f t="shared" si="19"/>
        <v>'4-вспомогательная форма'!$E$27</v>
      </c>
      <c r="W167" s="1">
        <f t="shared" ca="1" si="20"/>
        <v>0</v>
      </c>
    </row>
    <row r="168" spans="14:23" ht="45" x14ac:dyDescent="0.25">
      <c r="N168" s="83" t="s">
        <v>391</v>
      </c>
      <c r="Q168" s="83" t="s">
        <v>391</v>
      </c>
      <c r="S168" s="1">
        <v>161</v>
      </c>
      <c r="T168" s="83" t="s">
        <v>394</v>
      </c>
      <c r="U168" s="1" t="str">
        <f t="shared" si="18"/>
        <v>27;5</v>
      </c>
      <c r="V168" s="1" t="str">
        <f t="shared" si="19"/>
        <v>'4-вспомогательная форма'!$F$27</v>
      </c>
      <c r="W168" s="1">
        <f t="shared" ca="1" si="20"/>
        <v>0</v>
      </c>
    </row>
    <row r="169" spans="14:23" ht="177" x14ac:dyDescent="0.25">
      <c r="N169" s="83" t="s">
        <v>392</v>
      </c>
      <c r="Q169" s="83" t="s">
        <v>392</v>
      </c>
      <c r="S169" s="1">
        <v>162</v>
      </c>
      <c r="T169" s="83" t="s">
        <v>422</v>
      </c>
      <c r="U169" s="1" t="str">
        <f t="shared" si="18"/>
        <v>28;0</v>
      </c>
      <c r="V169" s="1" t="str">
        <f t="shared" si="19"/>
        <v>'4-вспомогательная форма'!$A$28</v>
      </c>
      <c r="W169" s="1">
        <f t="shared" ca="1" si="20"/>
        <v>0</v>
      </c>
    </row>
    <row r="170" spans="14:23" ht="45" x14ac:dyDescent="0.25">
      <c r="N170" s="83" t="s">
        <v>393</v>
      </c>
      <c r="Q170" s="83" t="s">
        <v>393</v>
      </c>
      <c r="S170" s="1">
        <v>163</v>
      </c>
      <c r="T170" s="83" t="s">
        <v>390</v>
      </c>
      <c r="U170" s="1" t="str">
        <f t="shared" si="18"/>
        <v>28;1</v>
      </c>
      <c r="V170" s="1" t="str">
        <f t="shared" si="19"/>
        <v>'4-вспомогательная форма'!$B$28</v>
      </c>
      <c r="W170" s="1">
        <f t="shared" ca="1" si="20"/>
        <v>0</v>
      </c>
    </row>
    <row r="171" spans="14:23" ht="45" x14ac:dyDescent="0.25">
      <c r="N171" s="83" t="s">
        <v>394</v>
      </c>
      <c r="Q171" s="83" t="s">
        <v>394</v>
      </c>
      <c r="S171" s="1">
        <v>164</v>
      </c>
      <c r="T171" s="83" t="s">
        <v>391</v>
      </c>
      <c r="U171" s="1" t="str">
        <f t="shared" si="18"/>
        <v>28;2</v>
      </c>
      <c r="V171" s="1" t="str">
        <f t="shared" si="19"/>
        <v>'4-вспомогательная форма'!$C$28</v>
      </c>
      <c r="W171" s="1">
        <f t="shared" ca="1" si="20"/>
        <v>0</v>
      </c>
    </row>
    <row r="172" spans="14:23" ht="59.25" x14ac:dyDescent="0.25">
      <c r="N172" s="83" t="s">
        <v>424</v>
      </c>
      <c r="Q172" s="83" t="s">
        <v>424</v>
      </c>
      <c r="S172" s="1">
        <v>165</v>
      </c>
      <c r="T172" s="83" t="s">
        <v>392</v>
      </c>
      <c r="U172" s="1" t="str">
        <f t="shared" si="18"/>
        <v>28;3</v>
      </c>
      <c r="V172" s="1" t="str">
        <f t="shared" si="19"/>
        <v>'4-вспомогательная форма'!$D$28</v>
      </c>
      <c r="W172" s="1">
        <f t="shared" ca="1" si="20"/>
        <v>0</v>
      </c>
    </row>
    <row r="173" spans="14:23" ht="45" x14ac:dyDescent="0.25">
      <c r="N173" s="83" t="s">
        <v>390</v>
      </c>
      <c r="Q173" s="83" t="s">
        <v>390</v>
      </c>
      <c r="S173" s="1">
        <v>166</v>
      </c>
      <c r="T173" s="83" t="s">
        <v>393</v>
      </c>
      <c r="U173" s="1" t="str">
        <f t="shared" si="18"/>
        <v>28;4</v>
      </c>
      <c r="V173" s="1" t="str">
        <f t="shared" si="19"/>
        <v>'4-вспомогательная форма'!$E$28</v>
      </c>
      <c r="W173" s="1">
        <f t="shared" ca="1" si="20"/>
        <v>0</v>
      </c>
    </row>
    <row r="174" spans="14:23" ht="45" x14ac:dyDescent="0.25">
      <c r="N174" s="83" t="s">
        <v>391</v>
      </c>
      <c r="Q174" s="83" t="s">
        <v>391</v>
      </c>
      <c r="S174" s="1">
        <v>167</v>
      </c>
      <c r="T174" s="83" t="s">
        <v>394</v>
      </c>
      <c r="U174" s="1" t="str">
        <f t="shared" si="18"/>
        <v>28;5</v>
      </c>
      <c r="V174" s="1" t="str">
        <f t="shared" si="19"/>
        <v>'4-вспомогательная форма'!$F$28</v>
      </c>
      <c r="W174" s="1">
        <f t="shared" ca="1" si="20"/>
        <v>0</v>
      </c>
    </row>
    <row r="175" spans="14:23" ht="192" x14ac:dyDescent="0.25">
      <c r="N175" s="83" t="s">
        <v>392</v>
      </c>
      <c r="Q175" s="83" t="s">
        <v>392</v>
      </c>
      <c r="S175" s="1">
        <v>168</v>
      </c>
      <c r="T175" s="83" t="s">
        <v>423</v>
      </c>
      <c r="U175" s="1" t="str">
        <f t="shared" si="18"/>
        <v>29;0</v>
      </c>
      <c r="V175" s="1" t="str">
        <f t="shared" si="19"/>
        <v>'4-вспомогательная форма'!$A$29</v>
      </c>
      <c r="W175" s="1">
        <f t="shared" ca="1" si="20"/>
        <v>0</v>
      </c>
    </row>
    <row r="176" spans="14:23" ht="45" x14ac:dyDescent="0.25">
      <c r="N176" s="83" t="s">
        <v>393</v>
      </c>
      <c r="Q176" s="83" t="s">
        <v>393</v>
      </c>
      <c r="S176" s="1">
        <v>169</v>
      </c>
      <c r="T176" s="83" t="s">
        <v>390</v>
      </c>
      <c r="U176" s="1" t="str">
        <f t="shared" si="18"/>
        <v>29;1</v>
      </c>
      <c r="V176" s="1" t="str">
        <f t="shared" si="19"/>
        <v>'4-вспомогательная форма'!$B$29</v>
      </c>
      <c r="W176" s="1">
        <f t="shared" ca="1" si="20"/>
        <v>0</v>
      </c>
    </row>
    <row r="177" spans="14:23" ht="45" x14ac:dyDescent="0.25">
      <c r="N177" s="83" t="s">
        <v>394</v>
      </c>
      <c r="Q177" s="83" t="s">
        <v>394</v>
      </c>
      <c r="S177" s="1">
        <v>170</v>
      </c>
      <c r="T177" s="83" t="s">
        <v>391</v>
      </c>
      <c r="U177" s="1" t="str">
        <f t="shared" si="18"/>
        <v>29;2</v>
      </c>
      <c r="V177" s="1" t="str">
        <f t="shared" si="19"/>
        <v>'4-вспомогательная форма'!$C$29</v>
      </c>
      <c r="W177" s="1">
        <f t="shared" ca="1" si="20"/>
        <v>0</v>
      </c>
    </row>
    <row r="178" spans="14:23" ht="59.25" x14ac:dyDescent="0.25">
      <c r="N178" s="83" t="s">
        <v>426</v>
      </c>
      <c r="Q178" s="83" t="s">
        <v>426</v>
      </c>
      <c r="S178" s="1">
        <v>171</v>
      </c>
      <c r="T178" s="83" t="s">
        <v>392</v>
      </c>
      <c r="U178" s="1" t="str">
        <f t="shared" si="18"/>
        <v>29;3</v>
      </c>
      <c r="V178" s="1" t="str">
        <f t="shared" si="19"/>
        <v>'4-вспомогательная форма'!$D$29</v>
      </c>
      <c r="W178" s="1">
        <f t="shared" ca="1" si="20"/>
        <v>0</v>
      </c>
    </row>
    <row r="179" spans="14:23" ht="45" x14ac:dyDescent="0.25">
      <c r="N179" s="83" t="s">
        <v>390</v>
      </c>
      <c r="Q179" s="83" t="s">
        <v>390</v>
      </c>
      <c r="S179" s="1">
        <v>172</v>
      </c>
      <c r="T179" s="83" t="s">
        <v>393</v>
      </c>
      <c r="U179" s="1" t="str">
        <f t="shared" si="18"/>
        <v>29;4</v>
      </c>
      <c r="V179" s="1" t="str">
        <f t="shared" si="19"/>
        <v>'4-вспомогательная форма'!$E$29</v>
      </c>
      <c r="W179" s="1">
        <f t="shared" ca="1" si="20"/>
        <v>0</v>
      </c>
    </row>
    <row r="180" spans="14:23" ht="45" x14ac:dyDescent="0.25">
      <c r="N180" s="83" t="s">
        <v>391</v>
      </c>
      <c r="Q180" s="83" t="s">
        <v>391</v>
      </c>
      <c r="S180" s="1">
        <v>173</v>
      </c>
      <c r="T180" s="83" t="s">
        <v>394</v>
      </c>
      <c r="U180" s="1" t="str">
        <f t="shared" si="18"/>
        <v>29;5</v>
      </c>
      <c r="V180" s="1" t="str">
        <f t="shared" si="19"/>
        <v>'4-вспомогательная форма'!$F$29</v>
      </c>
      <c r="W180" s="1">
        <f t="shared" ca="1" si="20"/>
        <v>0</v>
      </c>
    </row>
    <row r="181" spans="14:23" ht="177" x14ac:dyDescent="0.25">
      <c r="N181" s="83" t="s">
        <v>392</v>
      </c>
      <c r="Q181" s="83" t="s">
        <v>392</v>
      </c>
      <c r="S181" s="1">
        <v>174</v>
      </c>
      <c r="T181" s="83" t="s">
        <v>424</v>
      </c>
      <c r="U181" s="1" t="str">
        <f t="shared" si="18"/>
        <v>30;0</v>
      </c>
      <c r="V181" s="1" t="str">
        <f t="shared" si="19"/>
        <v>'4-вспомогательная форма'!$A$30</v>
      </c>
      <c r="W181" s="1">
        <f t="shared" ca="1" si="20"/>
        <v>0</v>
      </c>
    </row>
    <row r="182" spans="14:23" ht="45" x14ac:dyDescent="0.25">
      <c r="N182" s="83" t="s">
        <v>393</v>
      </c>
      <c r="Q182" s="83" t="s">
        <v>393</v>
      </c>
      <c r="S182" s="1">
        <v>175</v>
      </c>
      <c r="T182" s="83" t="s">
        <v>390</v>
      </c>
      <c r="U182" s="1" t="str">
        <f t="shared" si="18"/>
        <v>30;1</v>
      </c>
      <c r="V182" s="1" t="str">
        <f t="shared" si="19"/>
        <v>'4-вспомогательная форма'!$B$30</v>
      </c>
      <c r="W182" s="1">
        <f t="shared" ca="1" si="20"/>
        <v>0</v>
      </c>
    </row>
    <row r="183" spans="14:23" ht="45" x14ac:dyDescent="0.25">
      <c r="N183" s="83" t="s">
        <v>394</v>
      </c>
      <c r="Q183" s="83" t="s">
        <v>394</v>
      </c>
      <c r="S183" s="1">
        <v>176</v>
      </c>
      <c r="T183" s="83" t="s">
        <v>391</v>
      </c>
      <c r="U183" s="1" t="str">
        <f t="shared" si="18"/>
        <v>30;2</v>
      </c>
      <c r="V183" s="1" t="str">
        <f t="shared" si="19"/>
        <v>'4-вспомогательная форма'!$C$30</v>
      </c>
      <c r="W183" s="1">
        <f t="shared" ca="1" si="20"/>
        <v>0</v>
      </c>
    </row>
    <row r="184" spans="14:23" ht="59.25" x14ac:dyDescent="0.25">
      <c r="N184" s="83" t="s">
        <v>425</v>
      </c>
      <c r="Q184" s="83" t="s">
        <v>425</v>
      </c>
      <c r="S184" s="1">
        <v>177</v>
      </c>
      <c r="T184" s="83" t="s">
        <v>392</v>
      </c>
      <c r="U184" s="1" t="str">
        <f t="shared" si="18"/>
        <v>30;3</v>
      </c>
      <c r="V184" s="1" t="str">
        <f t="shared" si="19"/>
        <v>'4-вспомогательная форма'!$D$30</v>
      </c>
      <c r="W184" s="1">
        <f t="shared" ca="1" si="20"/>
        <v>0</v>
      </c>
    </row>
    <row r="185" spans="14:23" ht="45" x14ac:dyDescent="0.25">
      <c r="N185" s="83" t="s">
        <v>390</v>
      </c>
      <c r="Q185" s="83" t="s">
        <v>390</v>
      </c>
      <c r="S185" s="1">
        <v>178</v>
      </c>
      <c r="T185" s="83" t="s">
        <v>393</v>
      </c>
      <c r="U185" s="1" t="str">
        <f t="shared" si="18"/>
        <v>30;4</v>
      </c>
      <c r="V185" s="1" t="str">
        <f t="shared" si="19"/>
        <v>'4-вспомогательная форма'!$E$30</v>
      </c>
      <c r="W185" s="1">
        <f t="shared" ca="1" si="20"/>
        <v>0</v>
      </c>
    </row>
    <row r="186" spans="14:23" ht="45" x14ac:dyDescent="0.25">
      <c r="N186" s="83" t="s">
        <v>391</v>
      </c>
      <c r="Q186" s="83" t="s">
        <v>391</v>
      </c>
      <c r="S186" s="1">
        <v>179</v>
      </c>
      <c r="T186" s="83" t="s">
        <v>394</v>
      </c>
      <c r="U186" s="1" t="str">
        <f t="shared" si="18"/>
        <v>30;5</v>
      </c>
      <c r="V186" s="1" t="str">
        <f t="shared" si="19"/>
        <v>'4-вспомогательная форма'!$F$30</v>
      </c>
      <c r="W186" s="1">
        <f t="shared" ca="1" si="20"/>
        <v>0</v>
      </c>
    </row>
    <row r="187" spans="14:23" ht="192" x14ac:dyDescent="0.25">
      <c r="N187" s="83" t="s">
        <v>392</v>
      </c>
      <c r="Q187" s="83" t="s">
        <v>392</v>
      </c>
      <c r="S187" s="1">
        <v>180</v>
      </c>
      <c r="T187" s="83" t="s">
        <v>426</v>
      </c>
      <c r="U187" s="1" t="str">
        <f t="shared" si="18"/>
        <v>31;0</v>
      </c>
      <c r="V187" s="1" t="str">
        <f t="shared" si="19"/>
        <v>'4-вспомогательная форма'!$A$31</v>
      </c>
      <c r="W187" s="1">
        <f t="shared" ca="1" si="20"/>
        <v>0</v>
      </c>
    </row>
    <row r="188" spans="14:23" ht="45" x14ac:dyDescent="0.25">
      <c r="N188" s="83" t="s">
        <v>393</v>
      </c>
      <c r="Q188" s="83" t="s">
        <v>393</v>
      </c>
      <c r="S188" s="1">
        <v>181</v>
      </c>
      <c r="T188" s="83" t="s">
        <v>390</v>
      </c>
      <c r="U188" s="1" t="str">
        <f t="shared" si="18"/>
        <v>31;1</v>
      </c>
      <c r="V188" s="1" t="str">
        <f t="shared" si="19"/>
        <v>'4-вспомогательная форма'!$B$31</v>
      </c>
      <c r="W188" s="1">
        <f t="shared" ca="1" si="20"/>
        <v>0</v>
      </c>
    </row>
    <row r="189" spans="14:23" ht="45" x14ac:dyDescent="0.25">
      <c r="N189" s="83" t="s">
        <v>394</v>
      </c>
      <c r="Q189" s="83" t="s">
        <v>394</v>
      </c>
      <c r="S189" s="1">
        <v>182</v>
      </c>
      <c r="T189" s="83" t="s">
        <v>391</v>
      </c>
      <c r="U189" s="1" t="str">
        <f t="shared" si="18"/>
        <v>31;2</v>
      </c>
      <c r="V189" s="1" t="str">
        <f t="shared" si="19"/>
        <v>'4-вспомогательная форма'!$C$31</v>
      </c>
      <c r="W189" s="1">
        <f t="shared" ca="1" si="20"/>
        <v>0</v>
      </c>
    </row>
    <row r="190" spans="14:23" ht="51.75" x14ac:dyDescent="0.25">
      <c r="N190" s="84" t="s">
        <v>428</v>
      </c>
      <c r="Q190" s="84" t="s">
        <v>428</v>
      </c>
      <c r="S190" s="1">
        <v>183</v>
      </c>
      <c r="T190" s="83" t="s">
        <v>392</v>
      </c>
      <c r="U190" s="1" t="str">
        <f t="shared" si="18"/>
        <v>31;3</v>
      </c>
      <c r="V190" s="1" t="str">
        <f t="shared" si="19"/>
        <v>'4-вспомогательная форма'!$D$31</v>
      </c>
      <c r="W190" s="1">
        <f t="shared" ca="1" si="20"/>
        <v>0</v>
      </c>
    </row>
    <row r="191" spans="14:23" ht="45" x14ac:dyDescent="0.25">
      <c r="N191" s="83" t="s">
        <v>390</v>
      </c>
      <c r="Q191" s="83" t="s">
        <v>390</v>
      </c>
      <c r="S191" s="1">
        <v>184</v>
      </c>
      <c r="T191" s="83" t="s">
        <v>393</v>
      </c>
      <c r="U191" s="1" t="str">
        <f t="shared" si="18"/>
        <v>31;4</v>
      </c>
      <c r="V191" s="1" t="str">
        <f t="shared" si="19"/>
        <v>'4-вспомогательная форма'!$E$31</v>
      </c>
      <c r="W191" s="1">
        <f t="shared" ca="1" si="20"/>
        <v>0</v>
      </c>
    </row>
    <row r="192" spans="14:23" ht="45" x14ac:dyDescent="0.25">
      <c r="N192" s="83" t="s">
        <v>391</v>
      </c>
      <c r="Q192" s="83" t="s">
        <v>391</v>
      </c>
      <c r="S192" s="1">
        <v>185</v>
      </c>
      <c r="T192" s="83" t="s">
        <v>394</v>
      </c>
      <c r="U192" s="1" t="str">
        <f t="shared" si="18"/>
        <v>31;5</v>
      </c>
      <c r="V192" s="1" t="str">
        <f t="shared" si="19"/>
        <v>'4-вспомогательная форма'!$F$31</v>
      </c>
      <c r="W192" s="1">
        <f t="shared" ca="1" si="20"/>
        <v>0</v>
      </c>
    </row>
    <row r="193" spans="14:23" ht="192" x14ac:dyDescent="0.25">
      <c r="N193" s="83" t="s">
        <v>392</v>
      </c>
      <c r="Q193" s="83" t="s">
        <v>392</v>
      </c>
      <c r="S193" s="1">
        <v>186</v>
      </c>
      <c r="T193" s="83" t="s">
        <v>425</v>
      </c>
      <c r="U193" s="1" t="str">
        <f t="shared" si="18"/>
        <v>32;0</v>
      </c>
      <c r="V193" s="1" t="str">
        <f t="shared" si="19"/>
        <v>'4-вспомогательная форма'!$A$32</v>
      </c>
      <c r="W193" s="1">
        <f t="shared" ca="1" si="20"/>
        <v>0</v>
      </c>
    </row>
    <row r="194" spans="14:23" ht="45" x14ac:dyDescent="0.25">
      <c r="N194" s="83" t="s">
        <v>393</v>
      </c>
      <c r="Q194" s="83" t="s">
        <v>393</v>
      </c>
      <c r="S194" s="1">
        <v>187</v>
      </c>
      <c r="T194" s="83" t="s">
        <v>390</v>
      </c>
      <c r="U194" s="1" t="str">
        <f t="shared" si="18"/>
        <v>32;1</v>
      </c>
      <c r="V194" s="1" t="str">
        <f t="shared" si="19"/>
        <v>'4-вспомогательная форма'!$B$32</v>
      </c>
      <c r="W194" s="1">
        <f t="shared" ca="1" si="20"/>
        <v>0</v>
      </c>
    </row>
    <row r="195" spans="14:23" ht="45" x14ac:dyDescent="0.25">
      <c r="N195" s="83" t="s">
        <v>394</v>
      </c>
      <c r="Q195" s="83" t="s">
        <v>394</v>
      </c>
      <c r="S195" s="1">
        <v>188</v>
      </c>
      <c r="T195" s="83" t="s">
        <v>391</v>
      </c>
      <c r="U195" s="1" t="str">
        <f t="shared" si="18"/>
        <v>32;2</v>
      </c>
      <c r="V195" s="1" t="str">
        <f t="shared" si="19"/>
        <v>'4-вспомогательная форма'!$C$32</v>
      </c>
      <c r="W195" s="1">
        <f t="shared" ca="1" si="20"/>
        <v>0</v>
      </c>
    </row>
    <row r="196" spans="14:23" ht="51.75" x14ac:dyDescent="0.25">
      <c r="N196" s="84" t="s">
        <v>429</v>
      </c>
      <c r="Q196" s="84" t="s">
        <v>429</v>
      </c>
      <c r="S196" s="1">
        <v>189</v>
      </c>
      <c r="T196" s="83" t="s">
        <v>392</v>
      </c>
      <c r="U196" s="1" t="str">
        <f t="shared" si="18"/>
        <v>32;3</v>
      </c>
      <c r="V196" s="1" t="str">
        <f t="shared" si="19"/>
        <v>'4-вспомогательная форма'!$D$32</v>
      </c>
      <c r="W196" s="1">
        <f t="shared" ca="1" si="20"/>
        <v>0</v>
      </c>
    </row>
    <row r="197" spans="14:23" ht="45" x14ac:dyDescent="0.25">
      <c r="N197" s="83" t="s">
        <v>390</v>
      </c>
      <c r="Q197" s="83" t="s">
        <v>390</v>
      </c>
      <c r="S197" s="1">
        <v>190</v>
      </c>
      <c r="T197" s="83" t="s">
        <v>393</v>
      </c>
      <c r="U197" s="1" t="str">
        <f t="shared" si="18"/>
        <v>32;4</v>
      </c>
      <c r="V197" s="1" t="str">
        <f t="shared" si="19"/>
        <v>'4-вспомогательная форма'!$E$32</v>
      </c>
      <c r="W197" s="1">
        <f t="shared" ca="1" si="20"/>
        <v>0</v>
      </c>
    </row>
    <row r="198" spans="14:23" ht="45" x14ac:dyDescent="0.25">
      <c r="N198" s="83" t="s">
        <v>391</v>
      </c>
      <c r="Q198" s="83" t="s">
        <v>391</v>
      </c>
      <c r="S198" s="1">
        <v>191</v>
      </c>
      <c r="T198" s="83" t="s">
        <v>394</v>
      </c>
      <c r="U198" s="1" t="str">
        <f t="shared" si="18"/>
        <v>32;5</v>
      </c>
      <c r="V198" s="1" t="str">
        <f t="shared" si="19"/>
        <v>'4-вспомогательная форма'!$F$32</v>
      </c>
      <c r="W198" s="1">
        <f t="shared" ca="1" si="20"/>
        <v>0</v>
      </c>
    </row>
    <row r="199" spans="14:23" ht="166.5" x14ac:dyDescent="0.25">
      <c r="N199" s="83" t="s">
        <v>392</v>
      </c>
      <c r="Q199" s="83" t="s">
        <v>392</v>
      </c>
      <c r="S199" s="1">
        <v>192</v>
      </c>
      <c r="T199" s="84" t="s">
        <v>428</v>
      </c>
      <c r="U199" s="1" t="str">
        <f t="shared" ref="U199:U222" si="21">CONCATENATE(QUOTIENT(S199,6)+1, ";", MOD(S199,6),)</f>
        <v>33;0</v>
      </c>
      <c r="V199" s="1" t="str">
        <f t="shared" ref="V199:V222" si="22">CONCATENATE("'4-вспомогательная форма'!", ADDRESS(QUOTIENT(S199,6)+1,  MOD(S199,6)+1))</f>
        <v>'4-вспомогательная форма'!$A$33</v>
      </c>
      <c r="W199" s="1">
        <f t="shared" ref="W199:W222" ca="1" si="23">INDIRECT(CONCATENATE("'4-вспомогательная форма'!", ADDRESS(QUOTIENT(S199,6)+1,  MOD(S199,6)+1)))</f>
        <v>0</v>
      </c>
    </row>
    <row r="200" spans="14:23" ht="45" x14ac:dyDescent="0.25">
      <c r="N200" s="83" t="s">
        <v>393</v>
      </c>
      <c r="Q200" s="83" t="s">
        <v>393</v>
      </c>
      <c r="S200" s="1">
        <v>193</v>
      </c>
      <c r="T200" s="83" t="s">
        <v>390</v>
      </c>
      <c r="U200" s="1" t="str">
        <f t="shared" si="21"/>
        <v>33;1</v>
      </c>
      <c r="V200" s="1" t="str">
        <f t="shared" si="22"/>
        <v>'4-вспомогательная форма'!$B$33</v>
      </c>
      <c r="W200" s="1">
        <f t="shared" ca="1" si="23"/>
        <v>0</v>
      </c>
    </row>
    <row r="201" spans="14:23" ht="45" x14ac:dyDescent="0.25">
      <c r="N201" s="83" t="s">
        <v>394</v>
      </c>
      <c r="Q201" s="83" t="s">
        <v>394</v>
      </c>
      <c r="S201" s="1">
        <v>194</v>
      </c>
      <c r="T201" s="83" t="s">
        <v>391</v>
      </c>
      <c r="U201" s="1" t="str">
        <f t="shared" si="21"/>
        <v>33;2</v>
      </c>
      <c r="V201" s="1" t="str">
        <f t="shared" si="22"/>
        <v>'4-вспомогательная форма'!$C$33</v>
      </c>
      <c r="W201" s="1">
        <f t="shared" ca="1" si="23"/>
        <v>0</v>
      </c>
    </row>
    <row r="202" spans="14:23" ht="38.25" customHeight="1" x14ac:dyDescent="0.25">
      <c r="N202" s="94" t="s">
        <v>430</v>
      </c>
      <c r="O202" s="1">
        <f>D49</f>
        <v>0</v>
      </c>
      <c r="Q202" s="94" t="s">
        <v>467</v>
      </c>
      <c r="S202" s="1">
        <v>195</v>
      </c>
      <c r="T202" s="83" t="s">
        <v>392</v>
      </c>
      <c r="U202" s="1" t="str">
        <f t="shared" si="21"/>
        <v>33;3</v>
      </c>
      <c r="V202" s="1" t="str">
        <f t="shared" si="22"/>
        <v>'4-вспомогательная форма'!$D$33</v>
      </c>
      <c r="W202" s="1">
        <f t="shared" ca="1" si="23"/>
        <v>0</v>
      </c>
    </row>
    <row r="203" spans="14:23" ht="45" x14ac:dyDescent="0.25">
      <c r="N203" s="83" t="s">
        <v>390</v>
      </c>
      <c r="Q203" s="83" t="s">
        <v>390</v>
      </c>
      <c r="S203" s="1">
        <v>196</v>
      </c>
      <c r="T203" s="83" t="s">
        <v>393</v>
      </c>
      <c r="U203" s="1" t="str">
        <f t="shared" si="21"/>
        <v>33;4</v>
      </c>
      <c r="V203" s="1" t="str">
        <f t="shared" si="22"/>
        <v>'4-вспомогательная форма'!$E$33</v>
      </c>
      <c r="W203" s="1">
        <f t="shared" ca="1" si="23"/>
        <v>0</v>
      </c>
    </row>
    <row r="204" spans="14:23" ht="45" x14ac:dyDescent="0.25">
      <c r="N204" s="83" t="s">
        <v>391</v>
      </c>
      <c r="Q204" s="83" t="s">
        <v>391</v>
      </c>
      <c r="S204" s="1">
        <v>197</v>
      </c>
      <c r="T204" s="83" t="s">
        <v>394</v>
      </c>
      <c r="U204" s="1" t="str">
        <f t="shared" si="21"/>
        <v>33;5</v>
      </c>
      <c r="V204" s="1" t="str">
        <f t="shared" si="22"/>
        <v>'4-вспомогательная форма'!$F$33</v>
      </c>
      <c r="W204" s="1">
        <f t="shared" ca="1" si="23"/>
        <v>0</v>
      </c>
    </row>
    <row r="205" spans="14:23" ht="166.5" x14ac:dyDescent="0.25">
      <c r="N205" s="83" t="s">
        <v>392</v>
      </c>
      <c r="Q205" s="83" t="s">
        <v>392</v>
      </c>
      <c r="S205" s="1">
        <v>198</v>
      </c>
      <c r="T205" s="84" t="s">
        <v>429</v>
      </c>
      <c r="U205" s="1" t="str">
        <f t="shared" si="21"/>
        <v>34;0</v>
      </c>
      <c r="V205" s="1" t="str">
        <f t="shared" si="22"/>
        <v>'4-вспомогательная форма'!$A$34</v>
      </c>
      <c r="W205" s="1">
        <f t="shared" ca="1" si="23"/>
        <v>0</v>
      </c>
    </row>
    <row r="206" spans="14:23" ht="45" x14ac:dyDescent="0.25">
      <c r="N206" s="83" t="s">
        <v>393</v>
      </c>
      <c r="Q206" s="83" t="s">
        <v>393</v>
      </c>
      <c r="S206" s="1">
        <v>199</v>
      </c>
      <c r="T206" s="83" t="s">
        <v>390</v>
      </c>
      <c r="U206" s="1" t="str">
        <f t="shared" si="21"/>
        <v>34;1</v>
      </c>
      <c r="V206" s="1" t="str">
        <f t="shared" si="22"/>
        <v>'4-вспомогательная форма'!$B$34</v>
      </c>
      <c r="W206" s="1">
        <f t="shared" ca="1" si="23"/>
        <v>0</v>
      </c>
    </row>
    <row r="207" spans="14:23" ht="38.25" customHeight="1" x14ac:dyDescent="0.25">
      <c r="N207" s="83" t="s">
        <v>394</v>
      </c>
      <c r="Q207" s="83" t="s">
        <v>394</v>
      </c>
      <c r="S207" s="1">
        <v>200</v>
      </c>
      <c r="T207" s="83" t="s">
        <v>391</v>
      </c>
      <c r="U207" s="1" t="str">
        <f t="shared" si="21"/>
        <v>34;2</v>
      </c>
      <c r="V207" s="1" t="str">
        <f t="shared" si="22"/>
        <v>'4-вспомогательная форма'!$C$34</v>
      </c>
      <c r="W207" s="1">
        <f t="shared" ca="1" si="23"/>
        <v>0</v>
      </c>
    </row>
    <row r="208" spans="14:23" ht="42" customHeight="1" x14ac:dyDescent="0.25">
      <c r="N208" s="215" t="s">
        <v>430</v>
      </c>
      <c r="O208" s="1">
        <f>D51</f>
        <v>0</v>
      </c>
      <c r="Q208" s="215" t="s">
        <v>468</v>
      </c>
      <c r="S208" s="1">
        <v>201</v>
      </c>
      <c r="T208" s="83" t="s">
        <v>392</v>
      </c>
      <c r="U208" s="1" t="str">
        <f t="shared" si="21"/>
        <v>34;3</v>
      </c>
      <c r="V208" s="1" t="str">
        <f t="shared" si="22"/>
        <v>'4-вспомогательная форма'!$D$34</v>
      </c>
      <c r="W208" s="1">
        <f t="shared" ca="1" si="23"/>
        <v>0</v>
      </c>
    </row>
    <row r="209" spans="14:23" ht="45" x14ac:dyDescent="0.25">
      <c r="N209" s="216"/>
      <c r="Q209" s="216"/>
      <c r="S209" s="1">
        <v>202</v>
      </c>
      <c r="T209" s="83" t="s">
        <v>393</v>
      </c>
      <c r="U209" s="1" t="str">
        <f t="shared" si="21"/>
        <v>34;4</v>
      </c>
      <c r="V209" s="1" t="str">
        <f t="shared" si="22"/>
        <v>'4-вспомогательная форма'!$E$34</v>
      </c>
      <c r="W209" s="1">
        <f t="shared" ca="1" si="23"/>
        <v>0</v>
      </c>
    </row>
    <row r="210" spans="14:23" ht="45" x14ac:dyDescent="0.25">
      <c r="N210" s="83" t="s">
        <v>390</v>
      </c>
      <c r="Q210" s="83" t="s">
        <v>390</v>
      </c>
      <c r="S210" s="1">
        <v>203</v>
      </c>
      <c r="T210" s="83" t="s">
        <v>394</v>
      </c>
      <c r="U210" s="1" t="str">
        <f t="shared" si="21"/>
        <v>34;5</v>
      </c>
      <c r="V210" s="1" t="str">
        <f t="shared" si="22"/>
        <v>'4-вспомогательная форма'!$F$34</v>
      </c>
      <c r="W210" s="1">
        <f t="shared" ca="1" si="23"/>
        <v>0</v>
      </c>
    </row>
    <row r="211" spans="14:23" ht="192" x14ac:dyDescent="0.25">
      <c r="N211" s="83" t="s">
        <v>391</v>
      </c>
      <c r="Q211" s="83" t="s">
        <v>391</v>
      </c>
      <c r="S211" s="1">
        <v>204</v>
      </c>
      <c r="T211" s="96" t="s">
        <v>467</v>
      </c>
      <c r="U211" s="1" t="str">
        <f t="shared" si="21"/>
        <v>35;0</v>
      </c>
      <c r="V211" s="1" t="str">
        <f t="shared" si="22"/>
        <v>'4-вспомогательная форма'!$A$35</v>
      </c>
      <c r="W211" s="1">
        <f t="shared" ca="1" si="23"/>
        <v>0</v>
      </c>
    </row>
    <row r="212" spans="14:23" ht="45" x14ac:dyDescent="0.25">
      <c r="N212" s="83" t="s">
        <v>392</v>
      </c>
      <c r="Q212" s="83" t="s">
        <v>392</v>
      </c>
      <c r="S212" s="1">
        <v>205</v>
      </c>
      <c r="T212" s="83" t="s">
        <v>390</v>
      </c>
      <c r="U212" s="1" t="str">
        <f t="shared" si="21"/>
        <v>35;1</v>
      </c>
      <c r="V212" s="1" t="str">
        <f t="shared" si="22"/>
        <v>'4-вспомогательная форма'!$B$35</v>
      </c>
      <c r="W212" s="1">
        <f t="shared" ca="1" si="23"/>
        <v>0</v>
      </c>
    </row>
    <row r="213" spans="14:23" ht="15" customHeight="1" x14ac:dyDescent="0.25">
      <c r="N213" s="83" t="s">
        <v>393</v>
      </c>
      <c r="Q213" s="83" t="s">
        <v>393</v>
      </c>
      <c r="S213" s="1">
        <v>206</v>
      </c>
      <c r="T213" s="83" t="s">
        <v>391</v>
      </c>
      <c r="U213" s="1" t="str">
        <f t="shared" si="21"/>
        <v>35;2</v>
      </c>
      <c r="V213" s="1" t="str">
        <f t="shared" si="22"/>
        <v>'4-вспомогательная форма'!$C$35</v>
      </c>
      <c r="W213" s="1">
        <f t="shared" ca="1" si="23"/>
        <v>0</v>
      </c>
    </row>
    <row r="214" spans="14:23" ht="45" x14ac:dyDescent="0.25">
      <c r="N214" s="83" t="s">
        <v>394</v>
      </c>
      <c r="Q214" s="83" t="s">
        <v>394</v>
      </c>
      <c r="S214" s="1">
        <v>207</v>
      </c>
      <c r="T214" s="83" t="s">
        <v>392</v>
      </c>
      <c r="U214" s="1" t="str">
        <f t="shared" si="21"/>
        <v>35;3</v>
      </c>
      <c r="V214" s="1" t="str">
        <f t="shared" si="22"/>
        <v>'4-вспомогательная форма'!$D$35</v>
      </c>
      <c r="W214" s="1">
        <f t="shared" ca="1" si="23"/>
        <v>0</v>
      </c>
    </row>
    <row r="215" spans="14:23" ht="45" x14ac:dyDescent="0.25">
      <c r="N215" s="83" t="s">
        <v>391</v>
      </c>
      <c r="S215" s="1">
        <v>208</v>
      </c>
      <c r="T215" s="83" t="s">
        <v>393</v>
      </c>
      <c r="U215" s="1" t="str">
        <f t="shared" si="21"/>
        <v>35;4</v>
      </c>
      <c r="V215" s="1" t="str">
        <f t="shared" si="22"/>
        <v>'4-вспомогательная форма'!$E$35</v>
      </c>
      <c r="W215" s="1">
        <f t="shared" ca="1" si="23"/>
        <v>0</v>
      </c>
    </row>
    <row r="216" spans="14:23" ht="45" x14ac:dyDescent="0.25">
      <c r="N216" s="83" t="s">
        <v>392</v>
      </c>
      <c r="S216" s="1">
        <v>209</v>
      </c>
      <c r="T216" s="83" t="s">
        <v>394</v>
      </c>
      <c r="U216" s="1" t="str">
        <f t="shared" si="21"/>
        <v>35;5</v>
      </c>
      <c r="V216" s="1" t="str">
        <f t="shared" si="22"/>
        <v>'4-вспомогательная форма'!$F$35</v>
      </c>
      <c r="W216" s="1">
        <f t="shared" ca="1" si="23"/>
        <v>0</v>
      </c>
    </row>
    <row r="217" spans="14:23" ht="192" x14ac:dyDescent="0.25">
      <c r="N217" s="83" t="s">
        <v>393</v>
      </c>
      <c r="S217" s="1">
        <v>210</v>
      </c>
      <c r="T217" s="96" t="s">
        <v>468</v>
      </c>
      <c r="U217" s="1" t="str">
        <f t="shared" si="21"/>
        <v>36;0</v>
      </c>
      <c r="V217" s="1" t="str">
        <f t="shared" si="22"/>
        <v>'4-вспомогательная форма'!$A$36</v>
      </c>
      <c r="W217" s="1">
        <f t="shared" ca="1" si="23"/>
        <v>0</v>
      </c>
    </row>
    <row r="218" spans="14:23" ht="45" x14ac:dyDescent="0.25">
      <c r="N218" s="83" t="s">
        <v>394</v>
      </c>
      <c r="S218" s="1">
        <v>211</v>
      </c>
      <c r="T218" s="83" t="s">
        <v>390</v>
      </c>
      <c r="U218" s="1" t="str">
        <f t="shared" si="21"/>
        <v>36;1</v>
      </c>
      <c r="V218" s="1" t="str">
        <f t="shared" si="22"/>
        <v>'4-вспомогательная форма'!$B$36</v>
      </c>
      <c r="W218" s="1">
        <f t="shared" ca="1" si="23"/>
        <v>0</v>
      </c>
    </row>
    <row r="219" spans="14:23" ht="45" x14ac:dyDescent="0.25">
      <c r="S219" s="1">
        <v>212</v>
      </c>
      <c r="T219" s="83" t="s">
        <v>391</v>
      </c>
      <c r="U219" s="1" t="str">
        <f t="shared" si="21"/>
        <v>36;2</v>
      </c>
      <c r="V219" s="1" t="str">
        <f t="shared" si="22"/>
        <v>'4-вспомогательная форма'!$C$36</v>
      </c>
      <c r="W219" s="1">
        <f t="shared" ca="1" si="23"/>
        <v>0</v>
      </c>
    </row>
    <row r="220" spans="14:23" ht="45" x14ac:dyDescent="0.25">
      <c r="S220" s="1">
        <v>213</v>
      </c>
      <c r="T220" s="83" t="s">
        <v>392</v>
      </c>
      <c r="U220" s="1" t="str">
        <f t="shared" si="21"/>
        <v>36;3</v>
      </c>
      <c r="V220" s="1" t="str">
        <f t="shared" si="22"/>
        <v>'4-вспомогательная форма'!$D$36</v>
      </c>
      <c r="W220" s="1">
        <f t="shared" ca="1" si="23"/>
        <v>0</v>
      </c>
    </row>
    <row r="221" spans="14:23" ht="45" x14ac:dyDescent="0.25">
      <c r="S221" s="1">
        <v>214</v>
      </c>
      <c r="T221" s="83" t="s">
        <v>393</v>
      </c>
      <c r="U221" s="1" t="str">
        <f t="shared" si="21"/>
        <v>36;4</v>
      </c>
      <c r="V221" s="1" t="str">
        <f t="shared" si="22"/>
        <v>'4-вспомогательная форма'!$E$36</v>
      </c>
      <c r="W221" s="1">
        <f t="shared" ca="1" si="23"/>
        <v>0</v>
      </c>
    </row>
    <row r="222" spans="14:23" ht="45" x14ac:dyDescent="0.25">
      <c r="S222" s="1">
        <v>215</v>
      </c>
      <c r="T222" s="83" t="s">
        <v>394</v>
      </c>
      <c r="U222" s="1" t="str">
        <f t="shared" si="21"/>
        <v>36;5</v>
      </c>
      <c r="V222" s="1" t="str">
        <f t="shared" si="22"/>
        <v>'4-вспомогательная форма'!$F$36</v>
      </c>
      <c r="W222" s="1">
        <f t="shared" ca="1" si="23"/>
        <v>0</v>
      </c>
    </row>
  </sheetData>
  <sheetProtection algorithmName="SHA-512" hashValue="KAOUD2cUe5My3HVLxaj0eenf8kWwwOGO9JW/GUmiucGS3y8pclHmhpla1p2lvfP9EnBPeiQO/XIgl2bHZZv91g==" saltValue="YQerYdT9ERoSwJaJey39AQ==" spinCount="100000" sheet="1" objects="1" scenarios="1"/>
  <mergeCells count="22">
    <mergeCell ref="Q208:Q209"/>
    <mergeCell ref="N208:N209"/>
    <mergeCell ref="K4:L4"/>
    <mergeCell ref="A12:A44"/>
    <mergeCell ref="B6:I6"/>
    <mergeCell ref="B12:I12"/>
    <mergeCell ref="B16:I16"/>
    <mergeCell ref="B21:I21"/>
    <mergeCell ref="B28:I28"/>
    <mergeCell ref="B36:I36"/>
    <mergeCell ref="B45:I45"/>
    <mergeCell ref="A45:A51"/>
    <mergeCell ref="B8:I8"/>
    <mergeCell ref="D4:E4"/>
    <mergeCell ref="F4:I4"/>
    <mergeCell ref="B4:C5"/>
    <mergeCell ref="A4:A5"/>
    <mergeCell ref="A6:A11"/>
    <mergeCell ref="D48:I48"/>
    <mergeCell ref="B48:B49"/>
    <mergeCell ref="B50:B51"/>
    <mergeCell ref="D50:I5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 списки'!$H$19:$H$27</xm:f>
          </x14:formula1>
          <xm:sqref>D48:I48 D50:I50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6" sqref="A36:F36"/>
    </sheetView>
  </sheetViews>
  <sheetFormatPr defaultRowHeight="15" x14ac:dyDescent="0.25"/>
  <sheetData>
    <row r="1" spans="1:12" ht="15.75" customHeight="1" x14ac:dyDescent="0.25">
      <c r="A1">
        <f>'Форма ОУ-4'!D7</f>
        <v>1</v>
      </c>
      <c r="B1">
        <f>'Форма ОУ-4'!E7</f>
        <v>0</v>
      </c>
      <c r="C1">
        <f>'Форма ОУ-4'!F7</f>
        <v>0</v>
      </c>
      <c r="D1">
        <f>'Форма ОУ-4'!G7</f>
        <v>0</v>
      </c>
      <c r="E1">
        <f>'Форма ОУ-4'!H7</f>
        <v>0</v>
      </c>
      <c r="F1">
        <f>'Форма ОУ-4'!I7</f>
        <v>0</v>
      </c>
      <c r="H1">
        <v>3</v>
      </c>
    </row>
    <row r="2" spans="1:12" x14ac:dyDescent="0.25">
      <c r="A2">
        <f>'Форма ОУ-4'!D9</f>
        <v>0</v>
      </c>
      <c r="B2">
        <f>'Форма ОУ-4'!E9</f>
        <v>0</v>
      </c>
      <c r="C2">
        <f>'Форма ОУ-4'!F9</f>
        <v>0</v>
      </c>
      <c r="D2">
        <f>'Форма ОУ-4'!G9</f>
        <v>0</v>
      </c>
      <c r="E2">
        <f>'Форма ОУ-4'!H9</f>
        <v>0</v>
      </c>
      <c r="F2">
        <f>'Форма ОУ-4'!I9</f>
        <v>0</v>
      </c>
      <c r="H2">
        <v>4</v>
      </c>
    </row>
    <row r="3" spans="1:12" x14ac:dyDescent="0.25">
      <c r="A3">
        <f>'Форма ОУ-4'!D10</f>
        <v>0</v>
      </c>
      <c r="B3">
        <f>'Форма ОУ-4'!E10</f>
        <v>0</v>
      </c>
      <c r="C3">
        <f>'Форма ОУ-4'!F10</f>
        <v>0</v>
      </c>
      <c r="D3">
        <f>'Форма ОУ-4'!G10</f>
        <v>0</v>
      </c>
      <c r="E3">
        <f>'Форма ОУ-4'!H10</f>
        <v>0</v>
      </c>
      <c r="F3">
        <f>'Форма ОУ-4'!I10</f>
        <v>0</v>
      </c>
    </row>
    <row r="4" spans="1:12" x14ac:dyDescent="0.25">
      <c r="A4">
        <f>'Форма ОУ-4'!D11</f>
        <v>0</v>
      </c>
      <c r="B4">
        <f>'Форма ОУ-4'!E11</f>
        <v>0</v>
      </c>
      <c r="C4">
        <f>'Форма ОУ-4'!F11</f>
        <v>0</v>
      </c>
      <c r="D4">
        <f>'Форма ОУ-4'!G11</f>
        <v>0</v>
      </c>
      <c r="E4">
        <f>'Форма ОУ-4'!H11</f>
        <v>0</v>
      </c>
      <c r="F4">
        <f>'Форма ОУ-4'!I11</f>
        <v>0</v>
      </c>
    </row>
    <row r="5" spans="1:12" x14ac:dyDescent="0.25">
      <c r="A5">
        <f>'Форма ОУ-4'!D13</f>
        <v>0</v>
      </c>
      <c r="B5">
        <f>'Форма ОУ-4'!E13</f>
        <v>0</v>
      </c>
      <c r="C5">
        <f>'Форма ОУ-4'!F13</f>
        <v>0</v>
      </c>
      <c r="D5">
        <f>'Форма ОУ-4'!G13</f>
        <v>0</v>
      </c>
      <c r="E5">
        <f>'Форма ОУ-4'!H13</f>
        <v>0</v>
      </c>
      <c r="F5">
        <f>'Форма ОУ-4'!I13</f>
        <v>0</v>
      </c>
      <c r="H5">
        <v>5</v>
      </c>
    </row>
    <row r="6" spans="1:12" x14ac:dyDescent="0.25">
      <c r="A6">
        <f>'Форма ОУ-4'!D14</f>
        <v>0</v>
      </c>
      <c r="B6">
        <f>'Форма ОУ-4'!E14</f>
        <v>0</v>
      </c>
      <c r="C6">
        <f>'Форма ОУ-4'!F14</f>
        <v>0</v>
      </c>
      <c r="D6">
        <f>'Форма ОУ-4'!G14</f>
        <v>0</v>
      </c>
      <c r="E6">
        <f>'Форма ОУ-4'!H14</f>
        <v>0</v>
      </c>
      <c r="F6">
        <f>'Форма ОУ-4'!I14</f>
        <v>0</v>
      </c>
    </row>
    <row r="7" spans="1:12" x14ac:dyDescent="0.25">
      <c r="A7">
        <f>'Форма ОУ-4'!D15</f>
        <v>0</v>
      </c>
      <c r="B7">
        <f>'Форма ОУ-4'!E15</f>
        <v>0</v>
      </c>
      <c r="C7">
        <f>'Форма ОУ-4'!F15</f>
        <v>0</v>
      </c>
      <c r="D7">
        <f>'Форма ОУ-4'!G15</f>
        <v>0</v>
      </c>
      <c r="E7">
        <f>'Форма ОУ-4'!H15</f>
        <v>0</v>
      </c>
      <c r="F7">
        <f>'Форма ОУ-4'!I15</f>
        <v>0</v>
      </c>
    </row>
    <row r="8" spans="1:12" x14ac:dyDescent="0.25">
      <c r="A8">
        <f>'Форма ОУ-4'!D17</f>
        <v>0</v>
      </c>
      <c r="B8">
        <f>'Форма ОУ-4'!E17</f>
        <v>0</v>
      </c>
      <c r="C8">
        <f>'Форма ОУ-4'!F17</f>
        <v>0</v>
      </c>
      <c r="D8">
        <f>'Форма ОУ-4'!G17</f>
        <v>0</v>
      </c>
      <c r="E8">
        <f>'Форма ОУ-4'!H17</f>
        <v>0</v>
      </c>
      <c r="F8">
        <f>'Форма ОУ-4'!I17</f>
        <v>0</v>
      </c>
      <c r="H8">
        <v>6</v>
      </c>
    </row>
    <row r="9" spans="1:12" x14ac:dyDescent="0.25">
      <c r="A9">
        <f>'Форма ОУ-4'!D18</f>
        <v>0</v>
      </c>
      <c r="B9">
        <f>'Форма ОУ-4'!E18</f>
        <v>0</v>
      </c>
      <c r="C9">
        <f>'Форма ОУ-4'!F18</f>
        <v>0</v>
      </c>
      <c r="D9">
        <f>'Форма ОУ-4'!G18</f>
        <v>0</v>
      </c>
      <c r="E9">
        <f>'Форма ОУ-4'!H18</f>
        <v>0</v>
      </c>
      <c r="F9">
        <f>'Форма ОУ-4'!I18</f>
        <v>0</v>
      </c>
      <c r="K9" t="str">
        <f>CONCATENATE(MOD(7,6), ",", QUOTIENT(7,6))</f>
        <v>1,1</v>
      </c>
      <c r="L9">
        <f ca="1">INDIRECT(ADDRESS(1, 1))</f>
        <v>1</v>
      </c>
    </row>
    <row r="10" spans="1:12" x14ac:dyDescent="0.25">
      <c r="A10">
        <f>'Форма ОУ-4'!D19</f>
        <v>0</v>
      </c>
      <c r="B10">
        <f>'Форма ОУ-4'!E19</f>
        <v>0</v>
      </c>
      <c r="C10">
        <f>'Форма ОУ-4'!F19</f>
        <v>0</v>
      </c>
      <c r="D10">
        <f>'Форма ОУ-4'!G19</f>
        <v>0</v>
      </c>
      <c r="E10">
        <f>'Форма ОУ-4'!H19</f>
        <v>0</v>
      </c>
      <c r="F10">
        <f>'Форма ОУ-4'!I19</f>
        <v>0</v>
      </c>
    </row>
    <row r="11" spans="1:12" x14ac:dyDescent="0.25">
      <c r="A11">
        <f>'Форма ОУ-4'!D20</f>
        <v>0</v>
      </c>
      <c r="B11">
        <f>'Форма ОУ-4'!E20</f>
        <v>0</v>
      </c>
      <c r="C11">
        <f>'Форма ОУ-4'!F20</f>
        <v>0</v>
      </c>
      <c r="D11">
        <f>'Форма ОУ-4'!G20</f>
        <v>0</v>
      </c>
      <c r="E11">
        <f>'Форма ОУ-4'!H20</f>
        <v>0</v>
      </c>
      <c r="F11">
        <f>'Форма ОУ-4'!I20</f>
        <v>0</v>
      </c>
    </row>
    <row r="12" spans="1:12" x14ac:dyDescent="0.25">
      <c r="A12">
        <f>'Форма ОУ-4'!D22</f>
        <v>0</v>
      </c>
      <c r="B12">
        <f>'Форма ОУ-4'!E22</f>
        <v>0</v>
      </c>
      <c r="C12">
        <f>'Форма ОУ-4'!F22</f>
        <v>0</v>
      </c>
      <c r="D12">
        <f>'Форма ОУ-4'!G22</f>
        <v>0</v>
      </c>
      <c r="E12">
        <f>'Форма ОУ-4'!H22</f>
        <v>0</v>
      </c>
      <c r="F12">
        <f>'Форма ОУ-4'!I22</f>
        <v>0</v>
      </c>
      <c r="H12">
        <v>7</v>
      </c>
    </row>
    <row r="13" spans="1:12" x14ac:dyDescent="0.25">
      <c r="A13">
        <f>'Форма ОУ-4'!D23</f>
        <v>0</v>
      </c>
      <c r="B13">
        <f>'Форма ОУ-4'!E23</f>
        <v>0</v>
      </c>
      <c r="C13">
        <f>'Форма ОУ-4'!F23</f>
        <v>0</v>
      </c>
      <c r="D13">
        <f>'Форма ОУ-4'!G23</f>
        <v>0</v>
      </c>
      <c r="E13">
        <f>'Форма ОУ-4'!H23</f>
        <v>0</v>
      </c>
      <c r="F13">
        <f>'Форма ОУ-4'!I23</f>
        <v>0</v>
      </c>
    </row>
    <row r="14" spans="1:12" x14ac:dyDescent="0.25">
      <c r="A14">
        <f>'Форма ОУ-4'!D24</f>
        <v>0</v>
      </c>
      <c r="B14">
        <f>'Форма ОУ-4'!E24</f>
        <v>0</v>
      </c>
      <c r="C14">
        <f>'Форма ОУ-4'!F24</f>
        <v>0</v>
      </c>
      <c r="D14">
        <f>'Форма ОУ-4'!G24</f>
        <v>0</v>
      </c>
      <c r="E14">
        <f>'Форма ОУ-4'!H24</f>
        <v>0</v>
      </c>
      <c r="F14">
        <f>'Форма ОУ-4'!I24</f>
        <v>0</v>
      </c>
    </row>
    <row r="15" spans="1:12" x14ac:dyDescent="0.25">
      <c r="A15">
        <f>'Форма ОУ-4'!D25</f>
        <v>0</v>
      </c>
      <c r="B15">
        <f>'Форма ОУ-4'!E25</f>
        <v>0</v>
      </c>
      <c r="C15">
        <f>'Форма ОУ-4'!F25</f>
        <v>0</v>
      </c>
      <c r="D15">
        <f>'Форма ОУ-4'!G25</f>
        <v>0</v>
      </c>
      <c r="E15">
        <f>'Форма ОУ-4'!H25</f>
        <v>0</v>
      </c>
      <c r="F15">
        <f>'Форма ОУ-4'!I25</f>
        <v>0</v>
      </c>
    </row>
    <row r="16" spans="1:12" x14ac:dyDescent="0.25">
      <c r="A16">
        <f>'Форма ОУ-4'!D26</f>
        <v>0</v>
      </c>
      <c r="B16">
        <f>'Форма ОУ-4'!E26</f>
        <v>0</v>
      </c>
      <c r="C16">
        <f>'Форма ОУ-4'!F26</f>
        <v>0</v>
      </c>
      <c r="D16">
        <f>'Форма ОУ-4'!G26</f>
        <v>0</v>
      </c>
      <c r="E16">
        <f>'Форма ОУ-4'!H26</f>
        <v>0</v>
      </c>
      <c r="F16">
        <f>'Форма ОУ-4'!I26</f>
        <v>0</v>
      </c>
    </row>
    <row r="17" spans="1:8" x14ac:dyDescent="0.25">
      <c r="A17">
        <f>'Форма ОУ-4'!D27</f>
        <v>0</v>
      </c>
      <c r="B17">
        <f>'Форма ОУ-4'!E27</f>
        <v>0</v>
      </c>
      <c r="C17">
        <f>'Форма ОУ-4'!F27</f>
        <v>0</v>
      </c>
      <c r="D17">
        <f>'Форма ОУ-4'!G27</f>
        <v>0</v>
      </c>
      <c r="E17">
        <f>'Форма ОУ-4'!H27</f>
        <v>0</v>
      </c>
      <c r="F17">
        <f>'Форма ОУ-4'!I27</f>
        <v>0</v>
      </c>
    </row>
    <row r="18" spans="1:8" x14ac:dyDescent="0.25">
      <c r="A18">
        <f>'Форма ОУ-4'!D29</f>
        <v>0</v>
      </c>
      <c r="B18">
        <f>'Форма ОУ-4'!E29</f>
        <v>0</v>
      </c>
      <c r="C18">
        <f>'Форма ОУ-4'!F29</f>
        <v>0</v>
      </c>
      <c r="D18">
        <f>'Форма ОУ-4'!G29</f>
        <v>0</v>
      </c>
      <c r="E18">
        <f>'Форма ОУ-4'!H29</f>
        <v>0</v>
      </c>
      <c r="F18">
        <f>'Форма ОУ-4'!I29</f>
        <v>0</v>
      </c>
      <c r="H18">
        <v>8</v>
      </c>
    </row>
    <row r="19" spans="1:8" x14ac:dyDescent="0.25">
      <c r="A19">
        <f>'Форма ОУ-4'!D30</f>
        <v>0</v>
      </c>
      <c r="B19">
        <f>'Форма ОУ-4'!E30</f>
        <v>0</v>
      </c>
      <c r="C19">
        <f>'Форма ОУ-4'!F30</f>
        <v>0</v>
      </c>
      <c r="D19">
        <f>'Форма ОУ-4'!G30</f>
        <v>0</v>
      </c>
      <c r="E19">
        <f>'Форма ОУ-4'!H30</f>
        <v>0</v>
      </c>
      <c r="F19">
        <f>'Форма ОУ-4'!I30</f>
        <v>0</v>
      </c>
    </row>
    <row r="20" spans="1:8" x14ac:dyDescent="0.25">
      <c r="A20">
        <f>'Форма ОУ-4'!D31</f>
        <v>0</v>
      </c>
      <c r="B20">
        <f>'Форма ОУ-4'!E31</f>
        <v>0</v>
      </c>
      <c r="C20">
        <f>'Форма ОУ-4'!F31</f>
        <v>0</v>
      </c>
      <c r="D20">
        <f>'Форма ОУ-4'!G31</f>
        <v>0</v>
      </c>
      <c r="E20">
        <f>'Форма ОУ-4'!H31</f>
        <v>0</v>
      </c>
      <c r="F20">
        <f>'Форма ОУ-4'!I31</f>
        <v>0</v>
      </c>
    </row>
    <row r="21" spans="1:8" x14ac:dyDescent="0.25">
      <c r="A21">
        <f>'Форма ОУ-4'!D32</f>
        <v>0</v>
      </c>
      <c r="B21">
        <f>'Форма ОУ-4'!E32</f>
        <v>0</v>
      </c>
      <c r="C21">
        <f>'Форма ОУ-4'!F32</f>
        <v>0</v>
      </c>
      <c r="D21">
        <f>'Форма ОУ-4'!G32</f>
        <v>0</v>
      </c>
      <c r="E21">
        <f>'Форма ОУ-4'!H32</f>
        <v>0</v>
      </c>
      <c r="F21">
        <f>'Форма ОУ-4'!I32</f>
        <v>0</v>
      </c>
    </row>
    <row r="22" spans="1:8" x14ac:dyDescent="0.25">
      <c r="A22">
        <f>'Форма ОУ-4'!D33</f>
        <v>0</v>
      </c>
      <c r="B22">
        <f>'Форма ОУ-4'!E33</f>
        <v>0</v>
      </c>
      <c r="C22">
        <f>'Форма ОУ-4'!F33</f>
        <v>0</v>
      </c>
      <c r="D22">
        <f>'Форма ОУ-4'!G33</f>
        <v>0</v>
      </c>
      <c r="E22">
        <f>'Форма ОУ-4'!H33</f>
        <v>0</v>
      </c>
      <c r="F22">
        <f>'Форма ОУ-4'!I33</f>
        <v>0</v>
      </c>
    </row>
    <row r="23" spans="1:8" x14ac:dyDescent="0.25">
      <c r="A23">
        <f>'Форма ОУ-4'!D34</f>
        <v>0</v>
      </c>
      <c r="B23">
        <f>'Форма ОУ-4'!E34</f>
        <v>0</v>
      </c>
      <c r="C23">
        <f>'Форма ОУ-4'!F34</f>
        <v>0</v>
      </c>
      <c r="D23">
        <f>'Форма ОУ-4'!G34</f>
        <v>0</v>
      </c>
      <c r="E23">
        <f>'Форма ОУ-4'!H34</f>
        <v>0</v>
      </c>
      <c r="F23">
        <f>'Форма ОУ-4'!I34</f>
        <v>0</v>
      </c>
    </row>
    <row r="24" spans="1:8" x14ac:dyDescent="0.25">
      <c r="A24">
        <f>'Форма ОУ-4'!D35</f>
        <v>0</v>
      </c>
      <c r="B24">
        <f>'Форма ОУ-4'!E35</f>
        <v>0</v>
      </c>
      <c r="C24">
        <f>'Форма ОУ-4'!F35</f>
        <v>0</v>
      </c>
      <c r="D24">
        <f>'Форма ОУ-4'!G35</f>
        <v>0</v>
      </c>
      <c r="E24">
        <f>'Форма ОУ-4'!H35</f>
        <v>0</v>
      </c>
      <c r="F24">
        <f>'Форма ОУ-4'!I35</f>
        <v>0</v>
      </c>
    </row>
    <row r="25" spans="1:8" x14ac:dyDescent="0.25">
      <c r="A25">
        <f>'Форма ОУ-4'!D37</f>
        <v>0</v>
      </c>
      <c r="B25">
        <f>'Форма ОУ-4'!E37</f>
        <v>0</v>
      </c>
      <c r="C25">
        <f>'Форма ОУ-4'!F37</f>
        <v>0</v>
      </c>
      <c r="D25">
        <f>'Форма ОУ-4'!G37</f>
        <v>0</v>
      </c>
      <c r="E25">
        <f>'Форма ОУ-4'!H37</f>
        <v>0</v>
      </c>
      <c r="F25">
        <f>'Форма ОУ-4'!I37</f>
        <v>0</v>
      </c>
      <c r="H25">
        <v>9</v>
      </c>
    </row>
    <row r="26" spans="1:8" x14ac:dyDescent="0.25">
      <c r="A26">
        <f>'Форма ОУ-4'!D38</f>
        <v>0</v>
      </c>
      <c r="B26">
        <f>'Форма ОУ-4'!E38</f>
        <v>0</v>
      </c>
      <c r="C26">
        <f>'Форма ОУ-4'!F38</f>
        <v>0</v>
      </c>
      <c r="D26">
        <f>'Форма ОУ-4'!G38</f>
        <v>0</v>
      </c>
      <c r="E26">
        <f>'Форма ОУ-4'!H38</f>
        <v>0</v>
      </c>
      <c r="F26">
        <f>'Форма ОУ-4'!I38</f>
        <v>0</v>
      </c>
    </row>
    <row r="27" spans="1:8" x14ac:dyDescent="0.25">
      <c r="A27">
        <f>'Форма ОУ-4'!D39</f>
        <v>0</v>
      </c>
      <c r="B27">
        <f>'Форма ОУ-4'!E39</f>
        <v>0</v>
      </c>
      <c r="C27">
        <f>'Форма ОУ-4'!F39</f>
        <v>0</v>
      </c>
      <c r="D27">
        <f>'Форма ОУ-4'!G39</f>
        <v>0</v>
      </c>
      <c r="E27">
        <f>'Форма ОУ-4'!H39</f>
        <v>0</v>
      </c>
      <c r="F27">
        <f>'Форма ОУ-4'!I39</f>
        <v>0</v>
      </c>
    </row>
    <row r="28" spans="1:8" x14ac:dyDescent="0.25">
      <c r="A28">
        <f>'Форма ОУ-4'!D40</f>
        <v>0</v>
      </c>
      <c r="B28">
        <f>'Форма ОУ-4'!E40</f>
        <v>0</v>
      </c>
      <c r="C28">
        <f>'Форма ОУ-4'!F40</f>
        <v>0</v>
      </c>
      <c r="D28">
        <f>'Форма ОУ-4'!G40</f>
        <v>0</v>
      </c>
      <c r="E28">
        <f>'Форма ОУ-4'!H40</f>
        <v>0</v>
      </c>
      <c r="F28">
        <f>'Форма ОУ-4'!I40</f>
        <v>0</v>
      </c>
    </row>
    <row r="29" spans="1:8" x14ac:dyDescent="0.25">
      <c r="A29">
        <f>'Форма ОУ-4'!D41</f>
        <v>0</v>
      </c>
      <c r="B29">
        <f>'Форма ОУ-4'!E41</f>
        <v>0</v>
      </c>
      <c r="C29">
        <f>'Форма ОУ-4'!F41</f>
        <v>0</v>
      </c>
      <c r="D29">
        <f>'Форма ОУ-4'!G41</f>
        <v>0</v>
      </c>
      <c r="E29">
        <f>'Форма ОУ-4'!H41</f>
        <v>0</v>
      </c>
      <c r="F29">
        <f>'Форма ОУ-4'!I41</f>
        <v>0</v>
      </c>
    </row>
    <row r="30" spans="1:8" x14ac:dyDescent="0.25">
      <c r="A30">
        <f>'Форма ОУ-4'!D42</f>
        <v>0</v>
      </c>
      <c r="B30">
        <f>'Форма ОУ-4'!E42</f>
        <v>0</v>
      </c>
      <c r="C30">
        <f>'Форма ОУ-4'!F42</f>
        <v>0</v>
      </c>
      <c r="D30">
        <f>'Форма ОУ-4'!G42</f>
        <v>0</v>
      </c>
      <c r="E30">
        <f>'Форма ОУ-4'!H42</f>
        <v>0</v>
      </c>
      <c r="F30">
        <f>'Форма ОУ-4'!I42</f>
        <v>0</v>
      </c>
    </row>
    <row r="31" spans="1:8" x14ac:dyDescent="0.25">
      <c r="A31">
        <f>'Форма ОУ-4'!D43</f>
        <v>0</v>
      </c>
      <c r="B31">
        <f>'Форма ОУ-4'!E43</f>
        <v>0</v>
      </c>
      <c r="C31">
        <f>'Форма ОУ-4'!F43</f>
        <v>0</v>
      </c>
      <c r="D31">
        <f>'Форма ОУ-4'!G43</f>
        <v>0</v>
      </c>
      <c r="E31">
        <f>'Форма ОУ-4'!H43</f>
        <v>0</v>
      </c>
      <c r="F31">
        <f>'Форма ОУ-4'!I43</f>
        <v>0</v>
      </c>
    </row>
    <row r="32" spans="1:8" x14ac:dyDescent="0.25">
      <c r="A32">
        <f>'Форма ОУ-4'!D44</f>
        <v>0</v>
      </c>
      <c r="B32">
        <f>'Форма ОУ-4'!E44</f>
        <v>0</v>
      </c>
      <c r="C32">
        <f>'Форма ОУ-4'!F44</f>
        <v>0</v>
      </c>
      <c r="D32">
        <f>'Форма ОУ-4'!G44</f>
        <v>0</v>
      </c>
      <c r="E32">
        <f>'Форма ОУ-4'!H44</f>
        <v>0</v>
      </c>
      <c r="F32">
        <f>'Форма ОУ-4'!I44</f>
        <v>0</v>
      </c>
    </row>
    <row r="33" spans="1:8" x14ac:dyDescent="0.25">
      <c r="A33">
        <f>'Форма ОУ-4'!D46</f>
        <v>0</v>
      </c>
      <c r="B33">
        <f>'Форма ОУ-4'!E46</f>
        <v>0</v>
      </c>
      <c r="C33">
        <f>'Форма ОУ-4'!F46</f>
        <v>0</v>
      </c>
      <c r="D33">
        <f>'Форма ОУ-4'!G46</f>
        <v>0</v>
      </c>
      <c r="E33">
        <f>'Форма ОУ-4'!H46</f>
        <v>0</v>
      </c>
      <c r="F33">
        <f>'Форма ОУ-4'!I46</f>
        <v>0</v>
      </c>
      <c r="H33">
        <v>10</v>
      </c>
    </row>
    <row r="34" spans="1:8" x14ac:dyDescent="0.25">
      <c r="A34">
        <f>'Форма ОУ-4'!D47</f>
        <v>0</v>
      </c>
      <c r="B34">
        <f>'Форма ОУ-4'!E47</f>
        <v>0</v>
      </c>
      <c r="C34">
        <f>'Форма ОУ-4'!F47</f>
        <v>0</v>
      </c>
      <c r="D34">
        <f>'Форма ОУ-4'!G47</f>
        <v>0</v>
      </c>
      <c r="E34">
        <f>'Форма ОУ-4'!H47</f>
        <v>0</v>
      </c>
      <c r="F34">
        <f>'Форма ОУ-4'!I47</f>
        <v>0</v>
      </c>
    </row>
    <row r="35" spans="1:8" x14ac:dyDescent="0.25">
      <c r="A35">
        <f>'Форма ОУ-4'!D49</f>
        <v>0</v>
      </c>
      <c r="B35">
        <f>'Форма ОУ-4'!E49</f>
        <v>0</v>
      </c>
      <c r="C35">
        <f>'Форма ОУ-4'!F49</f>
        <v>0</v>
      </c>
      <c r="D35">
        <f>'Форма ОУ-4'!G49</f>
        <v>0</v>
      </c>
      <c r="E35">
        <f>'Форма ОУ-4'!H49</f>
        <v>0</v>
      </c>
      <c r="F35">
        <f>'Форма ОУ-4'!I49</f>
        <v>0</v>
      </c>
    </row>
    <row r="36" spans="1:8" x14ac:dyDescent="0.25">
      <c r="A36">
        <f>'Форма ОУ-4'!D51</f>
        <v>0</v>
      </c>
      <c r="B36">
        <f>'Форма ОУ-4'!E51</f>
        <v>0</v>
      </c>
      <c r="C36">
        <f>'Форма ОУ-4'!F51</f>
        <v>0</v>
      </c>
      <c r="D36">
        <f>'Форма ОУ-4'!G51</f>
        <v>0</v>
      </c>
      <c r="E36">
        <f>'Форма ОУ-4'!H51</f>
        <v>0</v>
      </c>
      <c r="F36">
        <f>'Форма ОУ-4'!I51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workbookViewId="0">
      <selection activeCell="D3" sqref="D3"/>
    </sheetView>
  </sheetViews>
  <sheetFormatPr defaultRowHeight="15" x14ac:dyDescent="0.25"/>
  <cols>
    <col min="1" max="1" width="5.7109375" style="1" customWidth="1"/>
    <col min="2" max="2" width="72.5703125" style="148" customWidth="1"/>
    <col min="3" max="3" width="9.140625" style="1"/>
    <col min="4" max="4" width="27.28515625" style="1" customWidth="1"/>
    <col min="5" max="16384" width="9.140625" style="1"/>
  </cols>
  <sheetData>
    <row r="1" spans="1:4" ht="62.25" customHeight="1" x14ac:dyDescent="0.25">
      <c r="A1" s="225" t="s">
        <v>340</v>
      </c>
      <c r="B1" s="225"/>
      <c r="C1" s="225"/>
      <c r="D1" s="72"/>
    </row>
    <row r="2" spans="1:4" ht="30" customHeight="1" x14ac:dyDescent="0.25">
      <c r="A2" s="224" t="str">
        <f>'Форма ОУ-1'!D2</f>
        <v>Георгиевский городской округ</v>
      </c>
      <c r="B2" s="224"/>
      <c r="C2" s="226" t="s">
        <v>57</v>
      </c>
      <c r="D2" s="175"/>
    </row>
    <row r="3" spans="1:4" ht="30" customHeight="1" x14ac:dyDescent="0.25">
      <c r="A3" s="224" t="str">
        <f>'Форма ОУ-1'!D5</f>
        <v>МКОУ СОШ №11 пос. Нового</v>
      </c>
      <c r="B3" s="224"/>
      <c r="C3" s="226"/>
      <c r="D3" s="175"/>
    </row>
    <row r="4" spans="1:4" ht="24.75" customHeight="1" x14ac:dyDescent="0.25">
      <c r="A4" s="48"/>
      <c r="B4" s="44" t="s">
        <v>353</v>
      </c>
      <c r="C4" s="42" t="s">
        <v>59</v>
      </c>
      <c r="D4" s="175">
        <v>29</v>
      </c>
    </row>
    <row r="5" spans="1:4" ht="24.75" customHeight="1" x14ac:dyDescent="0.25">
      <c r="A5" s="73" t="s">
        <v>196</v>
      </c>
      <c r="B5" s="145" t="s">
        <v>373</v>
      </c>
      <c r="C5" s="42" t="s">
        <v>59</v>
      </c>
      <c r="D5" s="175">
        <v>7</v>
      </c>
    </row>
    <row r="6" spans="1:4" ht="27" customHeight="1" x14ac:dyDescent="0.25">
      <c r="A6" s="227"/>
      <c r="B6" s="41" t="s">
        <v>358</v>
      </c>
      <c r="C6" s="42" t="s">
        <v>59</v>
      </c>
      <c r="D6" s="175">
        <v>5</v>
      </c>
    </row>
    <row r="7" spans="1:4" ht="30.75" customHeight="1" x14ac:dyDescent="0.25">
      <c r="A7" s="228"/>
      <c r="B7" s="41" t="s">
        <v>357</v>
      </c>
      <c r="C7" s="42" t="s">
        <v>59</v>
      </c>
      <c r="D7" s="175">
        <v>1</v>
      </c>
    </row>
    <row r="8" spans="1:4" ht="42.75" customHeight="1" x14ac:dyDescent="0.25">
      <c r="A8" s="228"/>
      <c r="B8" s="41" t="s">
        <v>356</v>
      </c>
      <c r="C8" s="42"/>
      <c r="D8" s="175">
        <v>2</v>
      </c>
    </row>
    <row r="9" spans="1:4" ht="18" customHeight="1" x14ac:dyDescent="0.25">
      <c r="A9" s="228"/>
      <c r="B9" s="41" t="s">
        <v>359</v>
      </c>
      <c r="C9" s="42" t="s">
        <v>59</v>
      </c>
      <c r="D9" s="175">
        <v>2</v>
      </c>
    </row>
    <row r="10" spans="1:4" ht="29.25" customHeight="1" x14ac:dyDescent="0.25">
      <c r="A10" s="228"/>
      <c r="B10" s="41" t="s">
        <v>360</v>
      </c>
      <c r="C10" s="42" t="s">
        <v>59</v>
      </c>
      <c r="D10" s="175">
        <v>0</v>
      </c>
    </row>
    <row r="11" spans="1:4" ht="14.25" customHeight="1" x14ac:dyDescent="0.25">
      <c r="A11" s="228"/>
      <c r="B11" s="41" t="s">
        <v>361</v>
      </c>
      <c r="C11" s="42" t="s">
        <v>59</v>
      </c>
      <c r="D11" s="175">
        <v>2</v>
      </c>
    </row>
    <row r="12" spans="1:4" ht="14.25" customHeight="1" x14ac:dyDescent="0.25">
      <c r="A12" s="228"/>
      <c r="B12" s="41" t="s">
        <v>362</v>
      </c>
      <c r="C12" s="42" t="s">
        <v>59</v>
      </c>
      <c r="D12" s="175">
        <v>1</v>
      </c>
    </row>
    <row r="13" spans="1:4" ht="14.25" customHeight="1" x14ac:dyDescent="0.25">
      <c r="A13" s="228"/>
      <c r="B13" s="41" t="s">
        <v>347</v>
      </c>
      <c r="C13" s="42" t="s">
        <v>59</v>
      </c>
      <c r="D13" s="175">
        <v>1</v>
      </c>
    </row>
    <row r="14" spans="1:4" ht="14.25" customHeight="1" x14ac:dyDescent="0.25">
      <c r="A14" s="228"/>
      <c r="B14" s="41" t="s">
        <v>348</v>
      </c>
      <c r="C14" s="42" t="s">
        <v>59</v>
      </c>
      <c r="D14" s="175">
        <v>0</v>
      </c>
    </row>
    <row r="15" spans="1:4" ht="14.25" customHeight="1" x14ac:dyDescent="0.25">
      <c r="A15" s="228"/>
      <c r="B15" s="41" t="s">
        <v>349</v>
      </c>
      <c r="C15" s="42" t="s">
        <v>59</v>
      </c>
      <c r="D15" s="175">
        <v>0</v>
      </c>
    </row>
    <row r="16" spans="1:4" ht="14.25" customHeight="1" x14ac:dyDescent="0.25">
      <c r="A16" s="228"/>
      <c r="B16" s="41" t="s">
        <v>350</v>
      </c>
      <c r="C16" s="42" t="s">
        <v>59</v>
      </c>
      <c r="D16" s="175">
        <v>6</v>
      </c>
    </row>
    <row r="17" spans="1:4" ht="14.25" customHeight="1" x14ac:dyDescent="0.25">
      <c r="A17" s="228"/>
      <c r="B17" s="41" t="s">
        <v>351</v>
      </c>
      <c r="C17" s="42" t="s">
        <v>59</v>
      </c>
      <c r="D17" s="175">
        <v>1</v>
      </c>
    </row>
    <row r="18" spans="1:4" ht="14.25" customHeight="1" x14ac:dyDescent="0.25">
      <c r="A18" s="229"/>
      <c r="B18" s="41" t="s">
        <v>352</v>
      </c>
      <c r="C18" s="42" t="s">
        <v>59</v>
      </c>
      <c r="D18" s="175">
        <v>2</v>
      </c>
    </row>
    <row r="19" spans="1:4" ht="30" customHeight="1" x14ac:dyDescent="0.25">
      <c r="A19" s="48" t="s">
        <v>198</v>
      </c>
      <c r="B19" s="145" t="s">
        <v>374</v>
      </c>
      <c r="C19" s="42" t="s">
        <v>59</v>
      </c>
      <c r="D19" s="175">
        <v>1</v>
      </c>
    </row>
    <row r="20" spans="1:4" ht="30" x14ac:dyDescent="0.25">
      <c r="A20" s="48"/>
      <c r="B20" s="41" t="s">
        <v>358</v>
      </c>
      <c r="C20" s="42" t="s">
        <v>59</v>
      </c>
      <c r="D20" s="175">
        <v>0</v>
      </c>
    </row>
    <row r="21" spans="1:4" ht="30" x14ac:dyDescent="0.25">
      <c r="A21" s="48"/>
      <c r="B21" s="41" t="s">
        <v>357</v>
      </c>
      <c r="C21" s="42" t="s">
        <v>59</v>
      </c>
      <c r="D21" s="175">
        <v>0</v>
      </c>
    </row>
    <row r="22" spans="1:4" ht="45" x14ac:dyDescent="0.25">
      <c r="A22" s="48"/>
      <c r="B22" s="41" t="s">
        <v>356</v>
      </c>
      <c r="C22" s="42"/>
      <c r="D22" s="175">
        <v>0</v>
      </c>
    </row>
    <row r="23" spans="1:4" x14ac:dyDescent="0.25">
      <c r="A23" s="48"/>
      <c r="B23" s="41" t="s">
        <v>359</v>
      </c>
      <c r="C23" s="42" t="s">
        <v>59</v>
      </c>
      <c r="D23" s="175">
        <v>1</v>
      </c>
    </row>
    <row r="24" spans="1:4" ht="30" x14ac:dyDescent="0.25">
      <c r="A24" s="48"/>
      <c r="B24" s="41" t="s">
        <v>360</v>
      </c>
      <c r="C24" s="42" t="s">
        <v>59</v>
      </c>
      <c r="D24" s="175">
        <v>1</v>
      </c>
    </row>
    <row r="25" spans="1:4" ht="19.5" customHeight="1" x14ac:dyDescent="0.25">
      <c r="A25" s="48"/>
      <c r="B25" s="41" t="s">
        <v>361</v>
      </c>
      <c r="C25" s="42" t="s">
        <v>59</v>
      </c>
      <c r="D25" s="175">
        <v>0</v>
      </c>
    </row>
    <row r="26" spans="1:4" ht="19.5" customHeight="1" x14ac:dyDescent="0.25">
      <c r="A26" s="48"/>
      <c r="B26" s="41" t="s">
        <v>362</v>
      </c>
      <c r="C26" s="42" t="s">
        <v>59</v>
      </c>
      <c r="D26" s="175">
        <v>0</v>
      </c>
    </row>
    <row r="27" spans="1:4" ht="19.5" customHeight="1" x14ac:dyDescent="0.25">
      <c r="A27" s="48"/>
      <c r="B27" s="41" t="s">
        <v>347</v>
      </c>
      <c r="C27" s="42" t="s">
        <v>59</v>
      </c>
      <c r="D27" s="175">
        <v>0</v>
      </c>
    </row>
    <row r="28" spans="1:4" ht="19.5" customHeight="1" x14ac:dyDescent="0.25">
      <c r="A28" s="48"/>
      <c r="B28" s="41" t="s">
        <v>348</v>
      </c>
      <c r="C28" s="42" t="s">
        <v>59</v>
      </c>
      <c r="D28" s="175">
        <v>0</v>
      </c>
    </row>
    <row r="29" spans="1:4" ht="19.5" customHeight="1" x14ac:dyDescent="0.25">
      <c r="A29" s="48"/>
      <c r="B29" s="41" t="s">
        <v>349</v>
      </c>
      <c r="C29" s="42" t="s">
        <v>59</v>
      </c>
      <c r="D29" s="175">
        <v>0</v>
      </c>
    </row>
    <row r="30" spans="1:4" ht="19.5" customHeight="1" x14ac:dyDescent="0.25">
      <c r="A30" s="48"/>
      <c r="B30" s="41" t="s">
        <v>350</v>
      </c>
      <c r="C30" s="42" t="s">
        <v>59</v>
      </c>
      <c r="D30" s="175">
        <v>1</v>
      </c>
    </row>
    <row r="31" spans="1:4" ht="19.5" customHeight="1" x14ac:dyDescent="0.25">
      <c r="A31" s="48"/>
      <c r="B31" s="41" t="s">
        <v>351</v>
      </c>
      <c r="C31" s="42" t="s">
        <v>59</v>
      </c>
      <c r="D31" s="175">
        <v>0</v>
      </c>
    </row>
    <row r="32" spans="1:4" ht="19.5" customHeight="1" x14ac:dyDescent="0.25">
      <c r="A32" s="48"/>
      <c r="B32" s="41" t="s">
        <v>352</v>
      </c>
      <c r="C32" s="42" t="s">
        <v>59</v>
      </c>
      <c r="D32" s="175">
        <v>0</v>
      </c>
    </row>
    <row r="33" spans="1:4" x14ac:dyDescent="0.25">
      <c r="A33" s="48" t="s">
        <v>244</v>
      </c>
      <c r="B33" s="146" t="s">
        <v>342</v>
      </c>
      <c r="C33" s="42" t="s">
        <v>59</v>
      </c>
      <c r="D33" s="175">
        <v>1</v>
      </c>
    </row>
    <row r="34" spans="1:4" ht="30" x14ac:dyDescent="0.25">
      <c r="A34" s="48"/>
      <c r="B34" s="41" t="s">
        <v>358</v>
      </c>
      <c r="C34" s="42" t="s">
        <v>59</v>
      </c>
      <c r="D34" s="175">
        <v>1</v>
      </c>
    </row>
    <row r="35" spans="1:4" ht="30" x14ac:dyDescent="0.25">
      <c r="A35" s="48"/>
      <c r="B35" s="41" t="s">
        <v>357</v>
      </c>
      <c r="C35" s="42" t="s">
        <v>59</v>
      </c>
      <c r="D35" s="175">
        <v>0</v>
      </c>
    </row>
    <row r="36" spans="1:4" ht="45" x14ac:dyDescent="0.25">
      <c r="A36" s="48"/>
      <c r="B36" s="41" t="s">
        <v>356</v>
      </c>
      <c r="C36" s="42"/>
      <c r="D36" s="175">
        <v>0</v>
      </c>
    </row>
    <row r="37" spans="1:4" x14ac:dyDescent="0.25">
      <c r="A37" s="48"/>
      <c r="B37" s="41" t="s">
        <v>359</v>
      </c>
      <c r="C37" s="42" t="s">
        <v>59</v>
      </c>
      <c r="D37" s="175">
        <v>0</v>
      </c>
    </row>
    <row r="38" spans="1:4" ht="45" x14ac:dyDescent="0.25">
      <c r="A38" s="48"/>
      <c r="B38" s="41" t="s">
        <v>341</v>
      </c>
      <c r="C38" s="42" t="s">
        <v>59</v>
      </c>
      <c r="D38" s="175">
        <v>0</v>
      </c>
    </row>
    <row r="39" spans="1:4" x14ac:dyDescent="0.25">
      <c r="A39" s="48"/>
      <c r="B39" s="41" t="s">
        <v>361</v>
      </c>
      <c r="C39" s="42" t="s">
        <v>59</v>
      </c>
      <c r="D39" s="175">
        <v>1</v>
      </c>
    </row>
    <row r="40" spans="1:4" x14ac:dyDescent="0.25">
      <c r="A40" s="48"/>
      <c r="B40" s="41" t="s">
        <v>362</v>
      </c>
      <c r="C40" s="42" t="s">
        <v>59</v>
      </c>
      <c r="D40" s="175">
        <v>0</v>
      </c>
    </row>
    <row r="41" spans="1:4" x14ac:dyDescent="0.25">
      <c r="A41" s="48"/>
      <c r="B41" s="41" t="s">
        <v>347</v>
      </c>
      <c r="C41" s="42" t="s">
        <v>59</v>
      </c>
      <c r="D41" s="175">
        <v>0</v>
      </c>
    </row>
    <row r="42" spans="1:4" x14ac:dyDescent="0.25">
      <c r="A42" s="48"/>
      <c r="B42" s="41" t="s">
        <v>348</v>
      </c>
      <c r="C42" s="42" t="s">
        <v>59</v>
      </c>
      <c r="D42" s="175">
        <v>0</v>
      </c>
    </row>
    <row r="43" spans="1:4" x14ac:dyDescent="0.25">
      <c r="A43" s="48"/>
      <c r="B43" s="41" t="s">
        <v>349</v>
      </c>
      <c r="C43" s="42" t="s">
        <v>59</v>
      </c>
      <c r="D43" s="175">
        <v>0</v>
      </c>
    </row>
    <row r="44" spans="1:4" x14ac:dyDescent="0.25">
      <c r="A44" s="48"/>
      <c r="B44" s="41" t="s">
        <v>350</v>
      </c>
      <c r="C44" s="42" t="s">
        <v>59</v>
      </c>
      <c r="D44" s="175">
        <v>1</v>
      </c>
    </row>
    <row r="45" spans="1:4" x14ac:dyDescent="0.25">
      <c r="A45" s="48"/>
      <c r="B45" s="41" t="s">
        <v>351</v>
      </c>
      <c r="C45" s="42" t="s">
        <v>59</v>
      </c>
      <c r="D45" s="175">
        <v>0</v>
      </c>
    </row>
    <row r="46" spans="1:4" x14ac:dyDescent="0.25">
      <c r="A46" s="48"/>
      <c r="B46" s="41" t="s">
        <v>352</v>
      </c>
      <c r="C46" s="42" t="s">
        <v>59</v>
      </c>
      <c r="D46" s="175">
        <v>0</v>
      </c>
    </row>
    <row r="47" spans="1:4" x14ac:dyDescent="0.25">
      <c r="A47" s="48" t="s">
        <v>365</v>
      </c>
      <c r="B47" s="146" t="s">
        <v>100</v>
      </c>
      <c r="C47" s="42" t="s">
        <v>59</v>
      </c>
      <c r="D47" s="175">
        <v>0</v>
      </c>
    </row>
    <row r="48" spans="1:4" ht="30" x14ac:dyDescent="0.25">
      <c r="A48" s="48"/>
      <c r="B48" s="41" t="s">
        <v>358</v>
      </c>
      <c r="C48" s="42" t="s">
        <v>59</v>
      </c>
      <c r="D48" s="175">
        <v>0</v>
      </c>
    </row>
    <row r="49" spans="1:4" ht="30" x14ac:dyDescent="0.25">
      <c r="A49" s="48"/>
      <c r="B49" s="41" t="s">
        <v>357</v>
      </c>
      <c r="C49" s="42" t="s">
        <v>59</v>
      </c>
      <c r="D49" s="175">
        <v>0</v>
      </c>
    </row>
    <row r="50" spans="1:4" ht="45" x14ac:dyDescent="0.25">
      <c r="A50" s="48"/>
      <c r="B50" s="41" t="s">
        <v>356</v>
      </c>
      <c r="C50" s="42"/>
      <c r="D50" s="175">
        <v>0</v>
      </c>
    </row>
    <row r="51" spans="1:4" x14ac:dyDescent="0.25">
      <c r="A51" s="48"/>
      <c r="B51" s="41" t="s">
        <v>359</v>
      </c>
      <c r="C51" s="42" t="s">
        <v>59</v>
      </c>
      <c r="D51" s="175">
        <v>0</v>
      </c>
    </row>
    <row r="52" spans="1:4" ht="30" x14ac:dyDescent="0.25">
      <c r="A52" s="48"/>
      <c r="B52" s="41" t="s">
        <v>360</v>
      </c>
      <c r="C52" s="42" t="s">
        <v>59</v>
      </c>
      <c r="D52" s="175">
        <v>0</v>
      </c>
    </row>
    <row r="53" spans="1:4" x14ac:dyDescent="0.25">
      <c r="A53" s="48"/>
      <c r="B53" s="41" t="s">
        <v>361</v>
      </c>
      <c r="C53" s="42" t="s">
        <v>59</v>
      </c>
      <c r="D53" s="175">
        <v>0</v>
      </c>
    </row>
    <row r="54" spans="1:4" x14ac:dyDescent="0.25">
      <c r="A54" s="48"/>
      <c r="B54" s="41" t="s">
        <v>362</v>
      </c>
      <c r="C54" s="42" t="s">
        <v>59</v>
      </c>
      <c r="D54" s="175">
        <v>0</v>
      </c>
    </row>
    <row r="55" spans="1:4" x14ac:dyDescent="0.25">
      <c r="A55" s="48"/>
      <c r="B55" s="41" t="s">
        <v>347</v>
      </c>
      <c r="C55" s="42" t="s">
        <v>59</v>
      </c>
      <c r="D55" s="175">
        <v>0</v>
      </c>
    </row>
    <row r="56" spans="1:4" x14ac:dyDescent="0.25">
      <c r="A56" s="48"/>
      <c r="B56" s="41" t="s">
        <v>348</v>
      </c>
      <c r="C56" s="42" t="s">
        <v>59</v>
      </c>
      <c r="D56" s="175">
        <v>0</v>
      </c>
    </row>
    <row r="57" spans="1:4" x14ac:dyDescent="0.25">
      <c r="A57" s="48"/>
      <c r="B57" s="41" t="s">
        <v>349</v>
      </c>
      <c r="C57" s="42" t="s">
        <v>59</v>
      </c>
      <c r="D57" s="175">
        <v>0</v>
      </c>
    </row>
    <row r="58" spans="1:4" x14ac:dyDescent="0.25">
      <c r="A58" s="48"/>
      <c r="B58" s="41" t="s">
        <v>350</v>
      </c>
      <c r="C58" s="42" t="s">
        <v>59</v>
      </c>
      <c r="D58" s="175">
        <v>0</v>
      </c>
    </row>
    <row r="59" spans="1:4" x14ac:dyDescent="0.25">
      <c r="A59" s="48"/>
      <c r="B59" s="41" t="s">
        <v>351</v>
      </c>
      <c r="C59" s="42" t="s">
        <v>59</v>
      </c>
      <c r="D59" s="175">
        <v>0</v>
      </c>
    </row>
    <row r="60" spans="1:4" x14ac:dyDescent="0.25">
      <c r="A60" s="48"/>
      <c r="B60" s="41" t="s">
        <v>352</v>
      </c>
      <c r="C60" s="42" t="s">
        <v>59</v>
      </c>
      <c r="D60" s="175">
        <v>0</v>
      </c>
    </row>
    <row r="61" spans="1:4" x14ac:dyDescent="0.25">
      <c r="A61" s="48" t="s">
        <v>366</v>
      </c>
      <c r="B61" s="146" t="s">
        <v>343</v>
      </c>
      <c r="C61" s="42" t="s">
        <v>59</v>
      </c>
      <c r="D61" s="175">
        <v>1</v>
      </c>
    </row>
    <row r="62" spans="1:4" ht="30" x14ac:dyDescent="0.25">
      <c r="A62" s="48"/>
      <c r="B62" s="41" t="s">
        <v>358</v>
      </c>
      <c r="C62" s="42" t="s">
        <v>59</v>
      </c>
      <c r="D62" s="175">
        <v>1</v>
      </c>
    </row>
    <row r="63" spans="1:4" ht="30" x14ac:dyDescent="0.25">
      <c r="A63" s="48"/>
      <c r="B63" s="41" t="s">
        <v>357</v>
      </c>
      <c r="C63" s="42" t="s">
        <v>59</v>
      </c>
      <c r="D63" s="175">
        <v>0</v>
      </c>
    </row>
    <row r="64" spans="1:4" ht="45" x14ac:dyDescent="0.25">
      <c r="A64" s="48"/>
      <c r="B64" s="41" t="s">
        <v>356</v>
      </c>
      <c r="C64" s="42"/>
      <c r="D64" s="175">
        <v>1</v>
      </c>
    </row>
    <row r="65" spans="1:4" x14ac:dyDescent="0.25">
      <c r="A65" s="48"/>
      <c r="B65" s="41" t="s">
        <v>359</v>
      </c>
      <c r="C65" s="42" t="s">
        <v>59</v>
      </c>
      <c r="D65" s="175">
        <v>0</v>
      </c>
    </row>
    <row r="66" spans="1:4" ht="30" x14ac:dyDescent="0.25">
      <c r="A66" s="48"/>
      <c r="B66" s="41" t="s">
        <v>360</v>
      </c>
      <c r="C66" s="42" t="s">
        <v>59</v>
      </c>
      <c r="D66" s="175">
        <v>0</v>
      </c>
    </row>
    <row r="67" spans="1:4" x14ac:dyDescent="0.25">
      <c r="A67" s="48"/>
      <c r="B67" s="41" t="s">
        <v>361</v>
      </c>
      <c r="C67" s="42" t="s">
        <v>59</v>
      </c>
      <c r="D67" s="175">
        <v>1</v>
      </c>
    </row>
    <row r="68" spans="1:4" x14ac:dyDescent="0.25">
      <c r="A68" s="48"/>
      <c r="B68" s="41" t="s">
        <v>362</v>
      </c>
      <c r="C68" s="42" t="s">
        <v>59</v>
      </c>
      <c r="D68" s="175">
        <v>0</v>
      </c>
    </row>
    <row r="69" spans="1:4" x14ac:dyDescent="0.25">
      <c r="A69" s="48"/>
      <c r="B69" s="41" t="s">
        <v>347</v>
      </c>
      <c r="C69" s="42" t="s">
        <v>59</v>
      </c>
      <c r="D69" s="175">
        <v>0</v>
      </c>
    </row>
    <row r="70" spans="1:4" x14ac:dyDescent="0.25">
      <c r="A70" s="48"/>
      <c r="B70" s="41" t="s">
        <v>348</v>
      </c>
      <c r="C70" s="42" t="s">
        <v>59</v>
      </c>
      <c r="D70" s="175">
        <v>0</v>
      </c>
    </row>
    <row r="71" spans="1:4" x14ac:dyDescent="0.25">
      <c r="A71" s="48"/>
      <c r="B71" s="41" t="s">
        <v>349</v>
      </c>
      <c r="C71" s="42" t="s">
        <v>59</v>
      </c>
      <c r="D71" s="175">
        <v>0</v>
      </c>
    </row>
    <row r="72" spans="1:4" x14ac:dyDescent="0.25">
      <c r="A72" s="48"/>
      <c r="B72" s="41" t="s">
        <v>350</v>
      </c>
      <c r="C72" s="42" t="s">
        <v>59</v>
      </c>
      <c r="D72" s="175">
        <v>1</v>
      </c>
    </row>
    <row r="73" spans="1:4" x14ac:dyDescent="0.25">
      <c r="A73" s="48"/>
      <c r="B73" s="41" t="s">
        <v>351</v>
      </c>
      <c r="C73" s="42" t="s">
        <v>59</v>
      </c>
      <c r="D73" s="175">
        <v>0</v>
      </c>
    </row>
    <row r="74" spans="1:4" x14ac:dyDescent="0.25">
      <c r="A74" s="48"/>
      <c r="B74" s="41" t="s">
        <v>352</v>
      </c>
      <c r="C74" s="42" t="s">
        <v>59</v>
      </c>
      <c r="D74" s="175">
        <v>0</v>
      </c>
    </row>
    <row r="75" spans="1:4" x14ac:dyDescent="0.25">
      <c r="A75" s="48" t="s">
        <v>367</v>
      </c>
      <c r="B75" s="146" t="s">
        <v>344</v>
      </c>
      <c r="C75" s="42" t="s">
        <v>59</v>
      </c>
      <c r="D75" s="175">
        <v>1</v>
      </c>
    </row>
    <row r="76" spans="1:4" ht="30" x14ac:dyDescent="0.25">
      <c r="A76" s="48"/>
      <c r="B76" s="41" t="s">
        <v>358</v>
      </c>
      <c r="C76" s="42" t="s">
        <v>59</v>
      </c>
      <c r="D76" s="175">
        <v>1</v>
      </c>
    </row>
    <row r="77" spans="1:4" ht="30" x14ac:dyDescent="0.25">
      <c r="A77" s="48"/>
      <c r="B77" s="41" t="s">
        <v>357</v>
      </c>
      <c r="C77" s="42" t="s">
        <v>59</v>
      </c>
      <c r="D77" s="175">
        <v>0</v>
      </c>
    </row>
    <row r="78" spans="1:4" ht="45" x14ac:dyDescent="0.25">
      <c r="A78" s="48"/>
      <c r="B78" s="41" t="s">
        <v>356</v>
      </c>
      <c r="C78" s="42"/>
      <c r="D78" s="175">
        <v>1</v>
      </c>
    </row>
    <row r="79" spans="1:4" x14ac:dyDescent="0.25">
      <c r="A79" s="48"/>
      <c r="B79" s="41" t="s">
        <v>359</v>
      </c>
      <c r="C79" s="42" t="s">
        <v>59</v>
      </c>
      <c r="D79" s="175">
        <v>0</v>
      </c>
    </row>
    <row r="80" spans="1:4" ht="30" x14ac:dyDescent="0.25">
      <c r="A80" s="48"/>
      <c r="B80" s="41" t="s">
        <v>360</v>
      </c>
      <c r="C80" s="42" t="s">
        <v>59</v>
      </c>
      <c r="D80" s="175">
        <v>0</v>
      </c>
    </row>
    <row r="81" spans="1:4" x14ac:dyDescent="0.25">
      <c r="A81" s="48"/>
      <c r="B81" s="41" t="s">
        <v>361</v>
      </c>
      <c r="C81" s="42" t="s">
        <v>59</v>
      </c>
      <c r="D81" s="175">
        <v>0</v>
      </c>
    </row>
    <row r="82" spans="1:4" x14ac:dyDescent="0.25">
      <c r="A82" s="48"/>
      <c r="B82" s="41" t="s">
        <v>362</v>
      </c>
      <c r="C82" s="42" t="s">
        <v>59</v>
      </c>
      <c r="D82" s="175">
        <v>0</v>
      </c>
    </row>
    <row r="83" spans="1:4" x14ac:dyDescent="0.25">
      <c r="A83" s="48"/>
      <c r="B83" s="41" t="s">
        <v>347</v>
      </c>
      <c r="C83" s="42" t="s">
        <v>59</v>
      </c>
      <c r="D83" s="175">
        <v>0</v>
      </c>
    </row>
    <row r="84" spans="1:4" x14ac:dyDescent="0.25">
      <c r="A84" s="48"/>
      <c r="B84" s="41" t="s">
        <v>348</v>
      </c>
      <c r="C84" s="42" t="s">
        <v>59</v>
      </c>
      <c r="D84" s="175">
        <v>0</v>
      </c>
    </row>
    <row r="85" spans="1:4" x14ac:dyDescent="0.25">
      <c r="A85" s="48"/>
      <c r="B85" s="41" t="s">
        <v>349</v>
      </c>
      <c r="C85" s="42" t="s">
        <v>59</v>
      </c>
      <c r="D85" s="175">
        <v>0</v>
      </c>
    </row>
    <row r="86" spans="1:4" x14ac:dyDescent="0.25">
      <c r="A86" s="48"/>
      <c r="B86" s="41" t="s">
        <v>350</v>
      </c>
      <c r="C86" s="42" t="s">
        <v>59</v>
      </c>
      <c r="D86" s="175">
        <v>1</v>
      </c>
    </row>
    <row r="87" spans="1:4" x14ac:dyDescent="0.25">
      <c r="A87" s="48"/>
      <c r="B87" s="41" t="s">
        <v>351</v>
      </c>
      <c r="C87" s="42" t="s">
        <v>59</v>
      </c>
      <c r="D87" s="175">
        <v>0</v>
      </c>
    </row>
    <row r="88" spans="1:4" x14ac:dyDescent="0.25">
      <c r="A88" s="48"/>
      <c r="B88" s="41" t="s">
        <v>352</v>
      </c>
      <c r="C88" s="42" t="s">
        <v>59</v>
      </c>
      <c r="D88" s="175">
        <v>0</v>
      </c>
    </row>
    <row r="89" spans="1:4" x14ac:dyDescent="0.25">
      <c r="A89" s="48" t="s">
        <v>368</v>
      </c>
      <c r="B89" s="146" t="s">
        <v>345</v>
      </c>
      <c r="C89" s="42" t="s">
        <v>59</v>
      </c>
      <c r="D89" s="175">
        <v>0</v>
      </c>
    </row>
    <row r="90" spans="1:4" ht="30" x14ac:dyDescent="0.25">
      <c r="A90" s="48"/>
      <c r="B90" s="41" t="s">
        <v>358</v>
      </c>
      <c r="C90" s="42" t="s">
        <v>59</v>
      </c>
      <c r="D90" s="175">
        <v>0</v>
      </c>
    </row>
    <row r="91" spans="1:4" ht="30" x14ac:dyDescent="0.25">
      <c r="A91" s="48"/>
      <c r="B91" s="41" t="s">
        <v>357</v>
      </c>
      <c r="C91" s="42" t="s">
        <v>59</v>
      </c>
      <c r="D91" s="175">
        <v>0</v>
      </c>
    </row>
    <row r="92" spans="1:4" ht="45" x14ac:dyDescent="0.25">
      <c r="A92" s="48"/>
      <c r="B92" s="41" t="s">
        <v>356</v>
      </c>
      <c r="C92" s="42"/>
      <c r="D92" s="175">
        <v>0</v>
      </c>
    </row>
    <row r="93" spans="1:4" x14ac:dyDescent="0.25">
      <c r="A93" s="48"/>
      <c r="B93" s="41" t="s">
        <v>359</v>
      </c>
      <c r="C93" s="42" t="s">
        <v>59</v>
      </c>
      <c r="D93" s="175">
        <v>0</v>
      </c>
    </row>
    <row r="94" spans="1:4" ht="30" x14ac:dyDescent="0.25">
      <c r="A94" s="48"/>
      <c r="B94" s="41" t="s">
        <v>360</v>
      </c>
      <c r="C94" s="42" t="s">
        <v>59</v>
      </c>
      <c r="D94" s="175">
        <v>0</v>
      </c>
    </row>
    <row r="95" spans="1:4" x14ac:dyDescent="0.25">
      <c r="A95" s="48"/>
      <c r="B95" s="41" t="s">
        <v>361</v>
      </c>
      <c r="C95" s="42" t="s">
        <v>59</v>
      </c>
      <c r="D95" s="175">
        <v>0</v>
      </c>
    </row>
    <row r="96" spans="1:4" x14ac:dyDescent="0.25">
      <c r="A96" s="48"/>
      <c r="B96" s="41" t="s">
        <v>362</v>
      </c>
      <c r="C96" s="42" t="s">
        <v>59</v>
      </c>
      <c r="D96" s="175">
        <v>0</v>
      </c>
    </row>
    <row r="97" spans="1:4" x14ac:dyDescent="0.25">
      <c r="A97" s="48"/>
      <c r="B97" s="41" t="s">
        <v>347</v>
      </c>
      <c r="C97" s="42" t="s">
        <v>59</v>
      </c>
      <c r="D97" s="175">
        <v>0</v>
      </c>
    </row>
    <row r="98" spans="1:4" x14ac:dyDescent="0.25">
      <c r="A98" s="48"/>
      <c r="B98" s="41" t="s">
        <v>348</v>
      </c>
      <c r="C98" s="42" t="s">
        <v>59</v>
      </c>
      <c r="D98" s="175">
        <v>0</v>
      </c>
    </row>
    <row r="99" spans="1:4" x14ac:dyDescent="0.25">
      <c r="A99" s="48"/>
      <c r="B99" s="41" t="s">
        <v>349</v>
      </c>
      <c r="C99" s="42" t="s">
        <v>59</v>
      </c>
      <c r="D99" s="175">
        <v>0</v>
      </c>
    </row>
    <row r="100" spans="1:4" x14ac:dyDescent="0.25">
      <c r="A100" s="48"/>
      <c r="B100" s="41" t="s">
        <v>350</v>
      </c>
      <c r="C100" s="42" t="s">
        <v>59</v>
      </c>
      <c r="D100" s="175">
        <v>0</v>
      </c>
    </row>
    <row r="101" spans="1:4" x14ac:dyDescent="0.25">
      <c r="A101" s="48"/>
      <c r="B101" s="41" t="s">
        <v>351</v>
      </c>
      <c r="C101" s="42" t="s">
        <v>59</v>
      </c>
      <c r="D101" s="175">
        <v>0</v>
      </c>
    </row>
    <row r="102" spans="1:4" x14ac:dyDescent="0.25">
      <c r="A102" s="48"/>
      <c r="B102" s="41" t="s">
        <v>352</v>
      </c>
      <c r="C102" s="42" t="s">
        <v>59</v>
      </c>
      <c r="D102" s="175">
        <v>0</v>
      </c>
    </row>
    <row r="103" spans="1:4" x14ac:dyDescent="0.25">
      <c r="A103" s="48" t="s">
        <v>369</v>
      </c>
      <c r="B103" s="146" t="s">
        <v>346</v>
      </c>
      <c r="C103" s="42" t="s">
        <v>59</v>
      </c>
      <c r="D103" s="175">
        <v>0</v>
      </c>
    </row>
    <row r="104" spans="1:4" ht="30" x14ac:dyDescent="0.25">
      <c r="A104" s="48"/>
      <c r="B104" s="41" t="s">
        <v>358</v>
      </c>
      <c r="C104" s="42" t="s">
        <v>59</v>
      </c>
      <c r="D104" s="175">
        <v>0</v>
      </c>
    </row>
    <row r="105" spans="1:4" ht="30" x14ac:dyDescent="0.25">
      <c r="A105" s="48"/>
      <c r="B105" s="41" t="s">
        <v>357</v>
      </c>
      <c r="C105" s="42" t="s">
        <v>59</v>
      </c>
      <c r="D105" s="175">
        <v>0</v>
      </c>
    </row>
    <row r="106" spans="1:4" ht="45" x14ac:dyDescent="0.25">
      <c r="A106" s="48"/>
      <c r="B106" s="41" t="s">
        <v>356</v>
      </c>
      <c r="C106" s="42" t="s">
        <v>59</v>
      </c>
      <c r="D106" s="175">
        <v>0</v>
      </c>
    </row>
    <row r="107" spans="1:4" x14ac:dyDescent="0.25">
      <c r="A107" s="48"/>
      <c r="B107" s="41" t="s">
        <v>359</v>
      </c>
      <c r="C107" s="42" t="s">
        <v>59</v>
      </c>
      <c r="D107" s="175">
        <v>0</v>
      </c>
    </row>
    <row r="108" spans="1:4" ht="30" x14ac:dyDescent="0.25">
      <c r="A108" s="48"/>
      <c r="B108" s="41" t="s">
        <v>360</v>
      </c>
      <c r="C108" s="42" t="s">
        <v>59</v>
      </c>
      <c r="D108" s="175">
        <v>0</v>
      </c>
    </row>
    <row r="109" spans="1:4" x14ac:dyDescent="0.25">
      <c r="A109" s="48"/>
      <c r="B109" s="41" t="s">
        <v>361</v>
      </c>
      <c r="C109" s="42" t="s">
        <v>59</v>
      </c>
      <c r="D109" s="175">
        <v>0</v>
      </c>
    </row>
    <row r="110" spans="1:4" x14ac:dyDescent="0.25">
      <c r="A110" s="48"/>
      <c r="B110" s="41" t="s">
        <v>362</v>
      </c>
      <c r="C110" s="42" t="s">
        <v>59</v>
      </c>
      <c r="D110" s="175">
        <v>0</v>
      </c>
    </row>
    <row r="111" spans="1:4" x14ac:dyDescent="0.25">
      <c r="A111" s="48"/>
      <c r="B111" s="41" t="s">
        <v>347</v>
      </c>
      <c r="C111" s="42" t="s">
        <v>59</v>
      </c>
      <c r="D111" s="175">
        <v>0</v>
      </c>
    </row>
    <row r="112" spans="1:4" x14ac:dyDescent="0.25">
      <c r="A112" s="48"/>
      <c r="B112" s="41" t="s">
        <v>348</v>
      </c>
      <c r="C112" s="42" t="s">
        <v>59</v>
      </c>
      <c r="D112" s="175">
        <v>0</v>
      </c>
    </row>
    <row r="113" spans="1:4" x14ac:dyDescent="0.25">
      <c r="A113" s="48"/>
      <c r="B113" s="41" t="s">
        <v>349</v>
      </c>
      <c r="C113" s="42" t="s">
        <v>59</v>
      </c>
      <c r="D113" s="175">
        <v>0</v>
      </c>
    </row>
    <row r="114" spans="1:4" x14ac:dyDescent="0.25">
      <c r="A114" s="48"/>
      <c r="B114" s="41" t="s">
        <v>350</v>
      </c>
      <c r="C114" s="42" t="s">
        <v>59</v>
      </c>
      <c r="D114" s="175">
        <v>0</v>
      </c>
    </row>
    <row r="115" spans="1:4" x14ac:dyDescent="0.25">
      <c r="A115" s="48"/>
      <c r="B115" s="41" t="s">
        <v>351</v>
      </c>
      <c r="C115" s="42" t="s">
        <v>59</v>
      </c>
      <c r="D115" s="175">
        <v>0</v>
      </c>
    </row>
    <row r="116" spans="1:4" x14ac:dyDescent="0.25">
      <c r="A116" s="48"/>
      <c r="B116" s="41" t="s">
        <v>352</v>
      </c>
      <c r="C116" s="42" t="s">
        <v>59</v>
      </c>
      <c r="D116" s="175">
        <v>0</v>
      </c>
    </row>
    <row r="117" spans="1:4" x14ac:dyDescent="0.25">
      <c r="A117" s="48" t="s">
        <v>370</v>
      </c>
      <c r="B117" s="147" t="s">
        <v>354</v>
      </c>
      <c r="C117" s="42" t="s">
        <v>59</v>
      </c>
      <c r="D117" s="175">
        <v>0</v>
      </c>
    </row>
    <row r="118" spans="1:4" ht="30" x14ac:dyDescent="0.25">
      <c r="A118" s="48"/>
      <c r="B118" s="41" t="s">
        <v>358</v>
      </c>
      <c r="C118" s="42" t="s">
        <v>59</v>
      </c>
      <c r="D118" s="175">
        <v>0</v>
      </c>
    </row>
    <row r="119" spans="1:4" ht="30" x14ac:dyDescent="0.25">
      <c r="A119" s="48"/>
      <c r="B119" s="41" t="s">
        <v>357</v>
      </c>
      <c r="C119" s="42" t="s">
        <v>59</v>
      </c>
      <c r="D119" s="175">
        <v>0</v>
      </c>
    </row>
    <row r="120" spans="1:4" ht="45" x14ac:dyDescent="0.25">
      <c r="A120" s="48"/>
      <c r="B120" s="41" t="s">
        <v>356</v>
      </c>
      <c r="C120" s="42" t="s">
        <v>59</v>
      </c>
      <c r="D120" s="175">
        <v>0</v>
      </c>
    </row>
    <row r="121" spans="1:4" x14ac:dyDescent="0.25">
      <c r="A121" s="48"/>
      <c r="B121" s="41" t="s">
        <v>359</v>
      </c>
      <c r="C121" s="42" t="s">
        <v>59</v>
      </c>
      <c r="D121" s="175">
        <v>0</v>
      </c>
    </row>
    <row r="122" spans="1:4" ht="30" x14ac:dyDescent="0.25">
      <c r="A122" s="48"/>
      <c r="B122" s="41" t="s">
        <v>360</v>
      </c>
      <c r="C122" s="42" t="s">
        <v>59</v>
      </c>
      <c r="D122" s="175">
        <v>0</v>
      </c>
    </row>
    <row r="123" spans="1:4" x14ac:dyDescent="0.25">
      <c r="A123" s="48"/>
      <c r="B123" s="41" t="s">
        <v>361</v>
      </c>
      <c r="C123" s="42" t="s">
        <v>59</v>
      </c>
      <c r="D123" s="175">
        <v>0</v>
      </c>
    </row>
    <row r="124" spans="1:4" x14ac:dyDescent="0.25">
      <c r="A124" s="48"/>
      <c r="B124" s="41" t="s">
        <v>362</v>
      </c>
      <c r="C124" s="42" t="s">
        <v>59</v>
      </c>
      <c r="D124" s="175">
        <v>0</v>
      </c>
    </row>
    <row r="125" spans="1:4" x14ac:dyDescent="0.25">
      <c r="A125" s="48"/>
      <c r="B125" s="41" t="s">
        <v>347</v>
      </c>
      <c r="C125" s="42" t="s">
        <v>59</v>
      </c>
      <c r="D125" s="175">
        <v>0</v>
      </c>
    </row>
    <row r="126" spans="1:4" x14ac:dyDescent="0.25">
      <c r="A126" s="48"/>
      <c r="B126" s="41" t="s">
        <v>348</v>
      </c>
      <c r="C126" s="42" t="s">
        <v>59</v>
      </c>
      <c r="D126" s="175">
        <v>0</v>
      </c>
    </row>
    <row r="127" spans="1:4" x14ac:dyDescent="0.25">
      <c r="A127" s="48"/>
      <c r="B127" s="41" t="s">
        <v>349</v>
      </c>
      <c r="C127" s="42" t="s">
        <v>59</v>
      </c>
      <c r="D127" s="175">
        <v>0</v>
      </c>
    </row>
    <row r="128" spans="1:4" x14ac:dyDescent="0.25">
      <c r="A128" s="48"/>
      <c r="B128" s="41" t="s">
        <v>350</v>
      </c>
      <c r="C128" s="42" t="s">
        <v>59</v>
      </c>
      <c r="D128" s="175">
        <v>0</v>
      </c>
    </row>
    <row r="129" spans="1:4" x14ac:dyDescent="0.25">
      <c r="A129" s="48"/>
      <c r="B129" s="41" t="s">
        <v>351</v>
      </c>
      <c r="C129" s="42" t="s">
        <v>59</v>
      </c>
      <c r="D129" s="175">
        <v>0</v>
      </c>
    </row>
    <row r="130" spans="1:4" x14ac:dyDescent="0.25">
      <c r="A130" s="48"/>
      <c r="B130" s="41" t="s">
        <v>352</v>
      </c>
      <c r="C130" s="42" t="s">
        <v>59</v>
      </c>
      <c r="D130" s="175">
        <v>0</v>
      </c>
    </row>
    <row r="131" spans="1:4" x14ac:dyDescent="0.25">
      <c r="A131" s="48" t="s">
        <v>371</v>
      </c>
      <c r="B131" s="147" t="s">
        <v>355</v>
      </c>
      <c r="C131" s="42" t="s">
        <v>59</v>
      </c>
      <c r="D131" s="175">
        <v>0</v>
      </c>
    </row>
    <row r="132" spans="1:4" ht="30" x14ac:dyDescent="0.25">
      <c r="A132" s="48"/>
      <c r="B132" s="41" t="s">
        <v>358</v>
      </c>
      <c r="C132" s="42" t="s">
        <v>59</v>
      </c>
      <c r="D132" s="175">
        <v>0</v>
      </c>
    </row>
    <row r="133" spans="1:4" ht="30" x14ac:dyDescent="0.25">
      <c r="A133" s="48"/>
      <c r="B133" s="41" t="s">
        <v>357</v>
      </c>
      <c r="C133" s="42" t="s">
        <v>59</v>
      </c>
      <c r="D133" s="175">
        <v>0</v>
      </c>
    </row>
    <row r="134" spans="1:4" ht="45" x14ac:dyDescent="0.25">
      <c r="A134" s="48"/>
      <c r="B134" s="41" t="s">
        <v>356</v>
      </c>
      <c r="C134" s="42" t="s">
        <v>59</v>
      </c>
      <c r="D134" s="175">
        <v>0</v>
      </c>
    </row>
    <row r="135" spans="1:4" x14ac:dyDescent="0.25">
      <c r="A135" s="48"/>
      <c r="B135" s="41" t="s">
        <v>359</v>
      </c>
      <c r="C135" s="42" t="s">
        <v>59</v>
      </c>
      <c r="D135" s="175">
        <v>0</v>
      </c>
    </row>
    <row r="136" spans="1:4" ht="30" x14ac:dyDescent="0.25">
      <c r="A136" s="48"/>
      <c r="B136" s="41" t="s">
        <v>360</v>
      </c>
      <c r="C136" s="42" t="s">
        <v>59</v>
      </c>
      <c r="D136" s="175">
        <v>0</v>
      </c>
    </row>
    <row r="137" spans="1:4" x14ac:dyDescent="0.25">
      <c r="A137" s="48"/>
      <c r="B137" s="41" t="s">
        <v>361</v>
      </c>
      <c r="C137" s="42" t="s">
        <v>59</v>
      </c>
      <c r="D137" s="175">
        <v>0</v>
      </c>
    </row>
    <row r="138" spans="1:4" x14ac:dyDescent="0.25">
      <c r="A138" s="48"/>
      <c r="B138" s="41" t="s">
        <v>362</v>
      </c>
      <c r="C138" s="42" t="s">
        <v>59</v>
      </c>
      <c r="D138" s="175">
        <v>0</v>
      </c>
    </row>
    <row r="139" spans="1:4" x14ac:dyDescent="0.25">
      <c r="A139" s="48"/>
      <c r="B139" s="41" t="s">
        <v>347</v>
      </c>
      <c r="C139" s="42" t="s">
        <v>59</v>
      </c>
      <c r="D139" s="175">
        <v>0</v>
      </c>
    </row>
    <row r="140" spans="1:4" x14ac:dyDescent="0.25">
      <c r="A140" s="48"/>
      <c r="B140" s="41" t="s">
        <v>348</v>
      </c>
      <c r="C140" s="42" t="s">
        <v>59</v>
      </c>
      <c r="D140" s="175">
        <v>0</v>
      </c>
    </row>
    <row r="141" spans="1:4" x14ac:dyDescent="0.25">
      <c r="A141" s="48"/>
      <c r="B141" s="41" t="s">
        <v>349</v>
      </c>
      <c r="C141" s="42" t="s">
        <v>59</v>
      </c>
      <c r="D141" s="175">
        <v>0</v>
      </c>
    </row>
    <row r="142" spans="1:4" x14ac:dyDescent="0.25">
      <c r="A142" s="48"/>
      <c r="B142" s="41" t="s">
        <v>350</v>
      </c>
      <c r="C142" s="42" t="s">
        <v>59</v>
      </c>
      <c r="D142" s="175">
        <v>0</v>
      </c>
    </row>
    <row r="143" spans="1:4" x14ac:dyDescent="0.25">
      <c r="A143" s="48"/>
      <c r="B143" s="41" t="s">
        <v>351</v>
      </c>
      <c r="C143" s="42" t="s">
        <v>59</v>
      </c>
      <c r="D143" s="175">
        <v>0</v>
      </c>
    </row>
    <row r="144" spans="1:4" x14ac:dyDescent="0.25">
      <c r="A144" s="48"/>
      <c r="B144" s="41" t="s">
        <v>352</v>
      </c>
      <c r="C144" s="42" t="s">
        <v>59</v>
      </c>
      <c r="D144" s="175">
        <v>0</v>
      </c>
    </row>
    <row r="145" spans="1:4" x14ac:dyDescent="0.25">
      <c r="A145" s="48" t="s">
        <v>372</v>
      </c>
      <c r="B145" s="147" t="s">
        <v>363</v>
      </c>
      <c r="C145" s="42" t="s">
        <v>59</v>
      </c>
      <c r="D145" s="175">
        <v>0</v>
      </c>
    </row>
    <row r="146" spans="1:4" ht="30" x14ac:dyDescent="0.25">
      <c r="A146" s="48"/>
      <c r="B146" s="41" t="s">
        <v>364</v>
      </c>
      <c r="C146" s="42" t="s">
        <v>59</v>
      </c>
      <c r="D146" s="175">
        <v>0</v>
      </c>
    </row>
    <row r="147" spans="1:4" ht="30" x14ac:dyDescent="0.25">
      <c r="A147" s="48"/>
      <c r="B147" s="41" t="s">
        <v>357</v>
      </c>
      <c r="C147" s="42" t="s">
        <v>59</v>
      </c>
      <c r="D147" s="175">
        <v>0</v>
      </c>
    </row>
    <row r="148" spans="1:4" ht="45" x14ac:dyDescent="0.25">
      <c r="A148" s="48"/>
      <c r="B148" s="41" t="s">
        <v>356</v>
      </c>
      <c r="C148" s="42" t="s">
        <v>59</v>
      </c>
      <c r="D148" s="175">
        <v>0</v>
      </c>
    </row>
    <row r="149" spans="1:4" x14ac:dyDescent="0.25">
      <c r="A149" s="48"/>
      <c r="B149" s="41" t="s">
        <v>359</v>
      </c>
      <c r="C149" s="42" t="s">
        <v>59</v>
      </c>
      <c r="D149" s="175">
        <v>0</v>
      </c>
    </row>
    <row r="150" spans="1:4" ht="30" x14ac:dyDescent="0.25">
      <c r="A150" s="48"/>
      <c r="B150" s="41" t="s">
        <v>360</v>
      </c>
      <c r="C150" s="42" t="s">
        <v>59</v>
      </c>
      <c r="D150" s="175">
        <v>0</v>
      </c>
    </row>
    <row r="151" spans="1:4" x14ac:dyDescent="0.25">
      <c r="A151" s="48"/>
      <c r="B151" s="41" t="s">
        <v>361</v>
      </c>
      <c r="C151" s="42" t="s">
        <v>59</v>
      </c>
      <c r="D151" s="175">
        <v>0</v>
      </c>
    </row>
    <row r="152" spans="1:4" x14ac:dyDescent="0.25">
      <c r="A152" s="48"/>
      <c r="B152" s="41" t="s">
        <v>362</v>
      </c>
      <c r="C152" s="42" t="s">
        <v>59</v>
      </c>
      <c r="D152" s="175">
        <v>0</v>
      </c>
    </row>
    <row r="153" spans="1:4" x14ac:dyDescent="0.25">
      <c r="A153" s="48"/>
      <c r="B153" s="41" t="s">
        <v>347</v>
      </c>
      <c r="C153" s="42" t="s">
        <v>59</v>
      </c>
      <c r="D153" s="175">
        <v>0</v>
      </c>
    </row>
    <row r="154" spans="1:4" x14ac:dyDescent="0.25">
      <c r="A154" s="48"/>
      <c r="B154" s="41" t="s">
        <v>348</v>
      </c>
      <c r="C154" s="42" t="s">
        <v>59</v>
      </c>
      <c r="D154" s="175">
        <v>0</v>
      </c>
    </row>
    <row r="155" spans="1:4" x14ac:dyDescent="0.25">
      <c r="A155" s="48"/>
      <c r="B155" s="41" t="s">
        <v>349</v>
      </c>
      <c r="C155" s="42" t="s">
        <v>59</v>
      </c>
      <c r="D155" s="175">
        <v>0</v>
      </c>
    </row>
    <row r="156" spans="1:4" x14ac:dyDescent="0.25">
      <c r="A156" s="48"/>
      <c r="B156" s="41" t="s">
        <v>350</v>
      </c>
      <c r="C156" s="42" t="s">
        <v>59</v>
      </c>
      <c r="D156" s="175">
        <v>0</v>
      </c>
    </row>
    <row r="157" spans="1:4" x14ac:dyDescent="0.25">
      <c r="A157" s="48"/>
      <c r="B157" s="41" t="s">
        <v>351</v>
      </c>
      <c r="C157" s="42" t="s">
        <v>59</v>
      </c>
      <c r="D157" s="175">
        <v>0</v>
      </c>
    </row>
    <row r="158" spans="1:4" x14ac:dyDescent="0.25">
      <c r="A158" s="48"/>
      <c r="B158" s="41" t="s">
        <v>352</v>
      </c>
      <c r="C158" s="42" t="s">
        <v>59</v>
      </c>
      <c r="D158" s="175">
        <v>0</v>
      </c>
    </row>
  </sheetData>
  <sheetProtection algorithmName="SHA-512" hashValue="AZzvtMaB5eE9rkmNjHB7RlNyDGXHBNoYVo5oMeCPoT0wkWCIVj76fDYxezFQyHFeU8b3SX+4yMz/GcE/6fwWsQ==" saltValue="VLK96TSK54jNf6uuYbOvKA==" spinCount="100000" sheet="1" objects="1" scenarios="1"/>
  <mergeCells count="5">
    <mergeCell ref="A2:B2"/>
    <mergeCell ref="A3:B3"/>
    <mergeCell ref="A1:C1"/>
    <mergeCell ref="C2:C3"/>
    <mergeCell ref="A6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6"/>
  <sheetViews>
    <sheetView topLeftCell="A36" workbookViewId="0">
      <selection activeCell="J43" sqref="J43"/>
    </sheetView>
  </sheetViews>
  <sheetFormatPr defaultRowHeight="15" x14ac:dyDescent="0.25"/>
  <cols>
    <col min="1" max="1" width="50.140625" customWidth="1"/>
    <col min="2" max="2" width="12.7109375" style="21" customWidth="1"/>
    <col min="3" max="3" width="44" style="81" customWidth="1"/>
  </cols>
  <sheetData>
    <row r="1" spans="1:10" ht="30.75" customHeight="1" thickBot="1" x14ac:dyDescent="0.3">
      <c r="A1" s="236" t="s">
        <v>447</v>
      </c>
      <c r="B1" s="237"/>
      <c r="C1" s="141"/>
    </row>
    <row r="2" spans="1:10" ht="35.25" customHeight="1" thickBot="1" x14ac:dyDescent="0.3">
      <c r="A2" s="232" t="s">
        <v>384</v>
      </c>
      <c r="B2" s="233"/>
      <c r="C2" s="142" t="str">
        <f>'Форма ОУ-1'!D2</f>
        <v>Георгиевский городской округ</v>
      </c>
    </row>
    <row r="3" spans="1:10" ht="35.25" customHeight="1" thickBot="1" x14ac:dyDescent="0.3">
      <c r="A3" s="242"/>
      <c r="B3" s="243"/>
      <c r="C3" s="142" t="str">
        <f>'Форма ОУ-1'!D5</f>
        <v>МКОУ СОШ №11 пос. Нового</v>
      </c>
    </row>
    <row r="4" spans="1:10" ht="30" thickBot="1" x14ac:dyDescent="0.3">
      <c r="A4" s="98" t="s">
        <v>385</v>
      </c>
      <c r="B4" s="99" t="s">
        <v>380</v>
      </c>
      <c r="C4" s="141" t="str">
        <f>'Форма ОУ-1'!D3</f>
        <v xml:space="preserve"> http://new11.org.ru/files/sved_obr_uchr/dost_sreda/pasport_dostupnosti_obekta.pdf</v>
      </c>
      <c r="J4" s="82"/>
    </row>
    <row r="5" spans="1:10" ht="30.75" thickBot="1" x14ac:dyDescent="0.3">
      <c r="A5" s="100" t="s">
        <v>386</v>
      </c>
      <c r="B5" s="101" t="s">
        <v>5</v>
      </c>
      <c r="C5" s="141">
        <f>'Форма ОУ-1'!D6</f>
        <v>2</v>
      </c>
    </row>
    <row r="6" spans="1:10" ht="15.75" thickBot="1" x14ac:dyDescent="0.3">
      <c r="A6" s="102" t="s">
        <v>8</v>
      </c>
      <c r="B6" s="103" t="s">
        <v>6</v>
      </c>
      <c r="C6" s="141" t="str">
        <f>'Форма ОУ-1'!D7</f>
        <v>да</v>
      </c>
    </row>
    <row r="7" spans="1:10" ht="15.75" thickBot="1" x14ac:dyDescent="0.3">
      <c r="A7" s="100" t="s">
        <v>10</v>
      </c>
      <c r="B7" s="101" t="s">
        <v>9</v>
      </c>
      <c r="C7" s="141">
        <f>'Форма ОУ-1'!D8</f>
        <v>1964.1991</v>
      </c>
    </row>
    <row r="8" spans="1:10" ht="29.25" customHeight="1" thickBot="1" x14ac:dyDescent="0.3">
      <c r="A8" s="100" t="s">
        <v>11</v>
      </c>
      <c r="B8" s="101" t="s">
        <v>9</v>
      </c>
      <c r="C8" s="141">
        <f>'Форма ОУ-1'!D9</f>
        <v>2008</v>
      </c>
    </row>
    <row r="9" spans="1:10" ht="29.25" customHeight="1" thickBot="1" x14ac:dyDescent="0.3">
      <c r="A9" s="102" t="s">
        <v>123</v>
      </c>
      <c r="B9" s="103" t="s">
        <v>6</v>
      </c>
      <c r="C9" s="141" t="str">
        <f>'Форма ОУ-1'!D10</f>
        <v>да</v>
      </c>
    </row>
    <row r="10" spans="1:10" ht="29.25" customHeight="1" thickBot="1" x14ac:dyDescent="0.3">
      <c r="A10" s="102" t="s">
        <v>124</v>
      </c>
      <c r="B10" s="103" t="s">
        <v>6</v>
      </c>
      <c r="C10" s="141" t="str">
        <f>'Форма ОУ-1'!D11</f>
        <v>нет</v>
      </c>
    </row>
    <row r="11" spans="1:10" ht="29.25" customHeight="1" thickBot="1" x14ac:dyDescent="0.3">
      <c r="A11" s="102" t="s">
        <v>13</v>
      </c>
      <c r="B11" s="103" t="s">
        <v>6</v>
      </c>
      <c r="C11" s="141" t="str">
        <f>'Форма ОУ-1'!D12</f>
        <v>да</v>
      </c>
    </row>
    <row r="12" spans="1:10" ht="18.75" customHeight="1" thickBot="1" x14ac:dyDescent="0.3">
      <c r="A12" s="102" t="s">
        <v>382</v>
      </c>
      <c r="B12" s="103" t="s">
        <v>6</v>
      </c>
      <c r="C12" s="141" t="str">
        <f>'Форма ОУ-1'!D13</f>
        <v>нет</v>
      </c>
    </row>
    <row r="13" spans="1:10" ht="30" customHeight="1" thickBot="1" x14ac:dyDescent="0.3">
      <c r="A13" s="102" t="s">
        <v>15</v>
      </c>
      <c r="B13" s="103" t="s">
        <v>6</v>
      </c>
      <c r="C13" s="141" t="str">
        <f>'Форма ОУ-1'!D14</f>
        <v>да</v>
      </c>
    </row>
    <row r="14" spans="1:10" ht="19.5" customHeight="1" thickBot="1" x14ac:dyDescent="0.3">
      <c r="A14" s="102" t="s">
        <v>17</v>
      </c>
      <c r="B14" s="103" t="s">
        <v>6</v>
      </c>
      <c r="C14" s="141" t="str">
        <f>'Форма ОУ-1'!D15</f>
        <v>нерегулируемый</v>
      </c>
    </row>
    <row r="15" spans="1:10" ht="12" customHeight="1" thickBot="1" x14ac:dyDescent="0.3">
      <c r="A15" s="102" t="s">
        <v>18</v>
      </c>
      <c r="B15" s="103" t="s">
        <v>6</v>
      </c>
      <c r="C15" s="141" t="str">
        <f>'Форма ОУ-1'!D17</f>
        <v>нет</v>
      </c>
      <c r="E15" s="47"/>
    </row>
    <row r="16" spans="1:10" ht="12" customHeight="1" thickBot="1" x14ac:dyDescent="0.3">
      <c r="A16" s="104" t="s">
        <v>20</v>
      </c>
      <c r="B16" s="103"/>
      <c r="C16" s="141" t="str">
        <f>'Форма ОУ-1'!D18</f>
        <v>«Б»</v>
      </c>
      <c r="E16" s="47"/>
    </row>
    <row r="17" spans="1:5" ht="54" customHeight="1" thickBot="1" x14ac:dyDescent="0.3">
      <c r="A17" s="102" t="s">
        <v>37</v>
      </c>
      <c r="B17" s="103" t="s">
        <v>6</v>
      </c>
      <c r="C17" s="141" t="str">
        <f>'Форма ОУ-1'!D19</f>
        <v>«ВНД»</v>
      </c>
      <c r="E17" s="47"/>
    </row>
    <row r="18" spans="1:5" ht="36.75" customHeight="1" thickBot="1" x14ac:dyDescent="0.3">
      <c r="A18" s="102" t="s">
        <v>22</v>
      </c>
      <c r="B18" s="103" t="s">
        <v>6</v>
      </c>
      <c r="C18" s="141" t="str">
        <f>'Форма ОУ-1'!D20</f>
        <v>«ДУ»</v>
      </c>
      <c r="E18" s="47"/>
    </row>
    <row r="19" spans="1:5" ht="36.75" customHeight="1" thickBot="1" x14ac:dyDescent="0.3">
      <c r="A19" s="102" t="s">
        <v>23</v>
      </c>
      <c r="B19" s="103" t="s">
        <v>6</v>
      </c>
      <c r="C19" s="141" t="str">
        <f>'Форма ОУ-1'!D21</f>
        <v>«ВНД»</v>
      </c>
      <c r="E19" s="47"/>
    </row>
    <row r="20" spans="1:5" ht="36.75" customHeight="1" thickBot="1" x14ac:dyDescent="0.3">
      <c r="A20" s="102" t="s">
        <v>24</v>
      </c>
      <c r="B20" s="103" t="s">
        <v>6</v>
      </c>
      <c r="C20" s="141" t="str">
        <f>'Форма ОУ-1'!D22</f>
        <v>ДП-В</v>
      </c>
    </row>
    <row r="21" spans="1:5" ht="30.75" customHeight="1" thickBot="1" x14ac:dyDescent="0.3">
      <c r="A21" s="102" t="s">
        <v>25</v>
      </c>
      <c r="B21" s="103" t="s">
        <v>6</v>
      </c>
      <c r="C21" s="141" t="str">
        <f>'Форма ОУ-1'!D23</f>
        <v>ДУ</v>
      </c>
      <c r="E21" s="47"/>
    </row>
    <row r="22" spans="1:5" ht="18.75" customHeight="1" thickBot="1" x14ac:dyDescent="0.3">
      <c r="A22" s="102" t="s">
        <v>26</v>
      </c>
      <c r="B22" s="103" t="s">
        <v>6</v>
      </c>
      <c r="C22" s="141" t="str">
        <f>'Форма ОУ-1'!D24</f>
        <v>ДЧ-В</v>
      </c>
      <c r="E22" s="47"/>
    </row>
    <row r="23" spans="1:5" ht="36.75" customHeight="1" thickBot="1" x14ac:dyDescent="0.3">
      <c r="A23" s="102" t="s">
        <v>125</v>
      </c>
      <c r="B23" s="103" t="s">
        <v>6</v>
      </c>
      <c r="C23" s="141" t="str">
        <f>'Форма ОУ-1'!D25</f>
        <v>ДУ</v>
      </c>
      <c r="E23" s="47"/>
    </row>
    <row r="24" spans="1:5" ht="36.75" customHeight="1" thickBot="1" x14ac:dyDescent="0.3">
      <c r="A24" s="102" t="s">
        <v>27</v>
      </c>
      <c r="B24" s="103" t="s">
        <v>6</v>
      </c>
      <c r="C24" s="141" t="str">
        <f>'Форма ОУ-1'!D26</f>
        <v>ДУ</v>
      </c>
      <c r="E24" s="47"/>
    </row>
    <row r="25" spans="1:5" ht="36.75" customHeight="1" thickBot="1" x14ac:dyDescent="0.3">
      <c r="A25" s="102" t="s">
        <v>28</v>
      </c>
      <c r="B25" s="103" t="s">
        <v>6</v>
      </c>
      <c r="C25" s="141" t="str">
        <f>'Форма ОУ-1'!D27</f>
        <v>ДП-В</v>
      </c>
      <c r="E25" s="47"/>
    </row>
    <row r="26" spans="1:5" ht="36.75" customHeight="1" thickBot="1" x14ac:dyDescent="0.3">
      <c r="A26" s="102" t="s">
        <v>29</v>
      </c>
      <c r="B26" s="103" t="s">
        <v>6</v>
      </c>
      <c r="C26" s="141" t="str">
        <f>'Форма ОУ-1'!D28</f>
        <v>ДП-В</v>
      </c>
      <c r="E26" s="47"/>
    </row>
    <row r="27" spans="1:5" ht="36.75" customHeight="1" thickBot="1" x14ac:dyDescent="0.3">
      <c r="A27" s="102" t="s">
        <v>30</v>
      </c>
      <c r="B27" s="103" t="s">
        <v>6</v>
      </c>
      <c r="C27" s="141" t="str">
        <f>'Форма ОУ-1'!D29</f>
        <v>ДУ</v>
      </c>
      <c r="E27" s="47"/>
    </row>
    <row r="28" spans="1:5" ht="36.75" customHeight="1" thickBot="1" x14ac:dyDescent="0.3">
      <c r="A28" s="102" t="s">
        <v>126</v>
      </c>
      <c r="B28" s="103" t="s">
        <v>6</v>
      </c>
      <c r="C28" s="141" t="str">
        <f>'Форма ОУ-1'!D30</f>
        <v>http://dsreda.stavregion.ru/passport/?id=919</v>
      </c>
      <c r="E28" s="23"/>
    </row>
    <row r="29" spans="1:5" ht="36.75" customHeight="1" thickBot="1" x14ac:dyDescent="0.3">
      <c r="A29" s="105" t="s">
        <v>33</v>
      </c>
      <c r="B29" s="103" t="s">
        <v>6</v>
      </c>
      <c r="C29" s="141">
        <f>'Форма ОУ-1'!D31</f>
        <v>2021</v>
      </c>
      <c r="E29" s="46"/>
    </row>
    <row r="30" spans="1:5" ht="21.75" customHeight="1" thickBot="1" x14ac:dyDescent="0.3">
      <c r="A30" s="106" t="s">
        <v>35</v>
      </c>
      <c r="B30" s="103" t="s">
        <v>6</v>
      </c>
      <c r="C30" s="141">
        <f>'Форма ОУ-1'!D32</f>
        <v>2020</v>
      </c>
      <c r="E30" s="24"/>
    </row>
    <row r="31" spans="1:5" ht="21.75" customHeight="1" thickBot="1" x14ac:dyDescent="0.3">
      <c r="A31" s="102" t="s">
        <v>120</v>
      </c>
      <c r="B31" s="103" t="s">
        <v>6</v>
      </c>
      <c r="C31" s="141" t="str">
        <f>'Форма ОУ-1'!D33</f>
        <v>да</v>
      </c>
      <c r="E31" s="47"/>
    </row>
    <row r="32" spans="1:5" ht="44.25" customHeight="1" thickBot="1" x14ac:dyDescent="0.3">
      <c r="A32" s="102" t="s">
        <v>121</v>
      </c>
      <c r="B32" s="103" t="s">
        <v>6</v>
      </c>
      <c r="C32" s="141" t="str">
        <f>'Форма ОУ-1'!D34</f>
        <v>да</v>
      </c>
      <c r="E32" s="47"/>
    </row>
    <row r="33" spans="1:5" ht="25.5" customHeight="1" thickBot="1" x14ac:dyDescent="0.3">
      <c r="A33" s="102" t="s">
        <v>431</v>
      </c>
      <c r="B33" s="103" t="s">
        <v>6</v>
      </c>
      <c r="C33" s="141" t="str">
        <f>'Форма ОУ-1'!D35</f>
        <v>да</v>
      </c>
      <c r="E33" s="47"/>
    </row>
    <row r="34" spans="1:5" ht="25.5" customHeight="1" thickBot="1" x14ac:dyDescent="0.3">
      <c r="A34" s="107" t="s">
        <v>119</v>
      </c>
      <c r="B34" s="103" t="s">
        <v>6</v>
      </c>
      <c r="C34" s="141" t="str">
        <f>'Форма ОУ-1'!D36</f>
        <v>да</v>
      </c>
      <c r="E34" s="47"/>
    </row>
    <row r="35" spans="1:5" ht="58.5" customHeight="1" thickBot="1" x14ac:dyDescent="0.3">
      <c r="A35" s="108" t="s">
        <v>432</v>
      </c>
      <c r="B35" s="103" t="s">
        <v>6</v>
      </c>
      <c r="C35" s="141" t="str">
        <f>'Форма ОУ-1'!D37</f>
        <v>да</v>
      </c>
      <c r="E35" s="39"/>
    </row>
    <row r="36" spans="1:5" ht="15.75" thickBot="1" x14ac:dyDescent="0.3">
      <c r="A36" s="109" t="s">
        <v>227</v>
      </c>
      <c r="B36" s="103" t="s">
        <v>6</v>
      </c>
      <c r="C36" s="141" t="str">
        <f>'Форма ОУ-1'!D38</f>
        <v>да</v>
      </c>
      <c r="E36" s="40"/>
    </row>
    <row r="37" spans="1:5" ht="51" customHeight="1" thickBot="1" x14ac:dyDescent="0.3">
      <c r="A37" s="109" t="s">
        <v>236</v>
      </c>
      <c r="B37" s="103" t="s">
        <v>6</v>
      </c>
      <c r="C37" s="141" t="str">
        <f>'Форма ОУ-1'!D39</f>
        <v>да</v>
      </c>
      <c r="E37" s="40"/>
    </row>
    <row r="38" spans="1:5" ht="63" customHeight="1" thickBot="1" x14ac:dyDescent="0.3">
      <c r="A38" s="109" t="s">
        <v>237</v>
      </c>
      <c r="B38" s="103" t="s">
        <v>6</v>
      </c>
      <c r="C38" s="141" t="str">
        <f>'Форма ОУ-1'!D40</f>
        <v>да</v>
      </c>
      <c r="E38" s="40"/>
    </row>
    <row r="39" spans="1:5" ht="33" customHeight="1" thickBot="1" x14ac:dyDescent="0.3">
      <c r="A39" s="109" t="s">
        <v>228</v>
      </c>
      <c r="B39" s="103" t="s">
        <v>6</v>
      </c>
      <c r="C39" s="141" t="str">
        <f>'Форма ОУ-1'!D41</f>
        <v>да</v>
      </c>
      <c r="E39" s="40"/>
    </row>
    <row r="40" spans="1:5" ht="30" customHeight="1" thickBot="1" x14ac:dyDescent="0.3">
      <c r="A40" s="109" t="s">
        <v>229</v>
      </c>
      <c r="B40" s="103" t="s">
        <v>6</v>
      </c>
      <c r="C40" s="141" t="str">
        <f>'Форма ОУ-1'!D42</f>
        <v>да</v>
      </c>
      <c r="E40" s="40"/>
    </row>
    <row r="41" spans="1:5" ht="29.25" customHeight="1" thickBot="1" x14ac:dyDescent="0.3">
      <c r="A41" s="109" t="s">
        <v>230</v>
      </c>
      <c r="B41" s="103" t="s">
        <v>6</v>
      </c>
      <c r="C41" s="141" t="str">
        <f>'Форма ОУ-1'!D43</f>
        <v>да</v>
      </c>
      <c r="E41" s="40"/>
    </row>
    <row r="42" spans="1:5" ht="33" customHeight="1" thickBot="1" x14ac:dyDescent="0.3">
      <c r="A42" s="109" t="s">
        <v>231</v>
      </c>
      <c r="B42" s="103" t="s">
        <v>6</v>
      </c>
      <c r="C42" s="141" t="str">
        <f>'Форма ОУ-1'!D44</f>
        <v>да</v>
      </c>
    </row>
    <row r="43" spans="1:5" ht="23.25" customHeight="1" thickBot="1" x14ac:dyDescent="0.3">
      <c r="A43" s="109" t="s">
        <v>232</v>
      </c>
      <c r="B43" s="103" t="s">
        <v>6</v>
      </c>
      <c r="C43" s="141" t="str">
        <f>'Форма ОУ-1'!D45</f>
        <v>да</v>
      </c>
      <c r="E43" s="40"/>
    </row>
    <row r="44" spans="1:5" ht="23.25" customHeight="1" thickBot="1" x14ac:dyDescent="0.3">
      <c r="A44" s="109" t="s">
        <v>233</v>
      </c>
      <c r="B44" s="103" t="s">
        <v>6</v>
      </c>
      <c r="C44" s="141" t="str">
        <f>'Форма ОУ-1'!D46</f>
        <v>да</v>
      </c>
      <c r="E44" s="40"/>
    </row>
    <row r="45" spans="1:5" ht="23.25" customHeight="1" thickBot="1" x14ac:dyDescent="0.3">
      <c r="A45" s="109" t="s">
        <v>234</v>
      </c>
      <c r="B45" s="103" t="s">
        <v>6</v>
      </c>
      <c r="C45" s="141" t="str">
        <f>'Форма ОУ-1'!D47</f>
        <v>да</v>
      </c>
      <c r="E45" s="40"/>
    </row>
    <row r="46" spans="1:5" ht="51.75" customHeight="1" thickBot="1" x14ac:dyDescent="0.3">
      <c r="A46" s="109" t="s">
        <v>235</v>
      </c>
      <c r="B46" s="103" t="s">
        <v>6</v>
      </c>
      <c r="C46" s="141" t="str">
        <f>'Форма ОУ-1'!D48</f>
        <v>да</v>
      </c>
      <c r="E46" s="40"/>
    </row>
    <row r="47" spans="1:5" ht="57" customHeight="1" thickBot="1" x14ac:dyDescent="0.3">
      <c r="A47" s="240" t="s">
        <v>383</v>
      </c>
      <c r="B47" s="241"/>
      <c r="C47" s="141"/>
      <c r="E47" s="40"/>
    </row>
    <row r="48" spans="1:5" ht="15.75" thickBot="1" x14ac:dyDescent="0.3">
      <c r="A48" s="110" t="s">
        <v>53</v>
      </c>
      <c r="B48" s="111" t="s">
        <v>58</v>
      </c>
      <c r="C48" s="141">
        <f>'Форма ОУ - 2'!AB4</f>
        <v>19</v>
      </c>
    </row>
    <row r="49" spans="1:3" ht="15.75" thickBot="1" x14ac:dyDescent="0.3">
      <c r="A49" s="112" t="s">
        <v>54</v>
      </c>
      <c r="B49" s="111" t="s">
        <v>59</v>
      </c>
      <c r="C49" s="141">
        <f>'Форма ОУ - 2'!AB5</f>
        <v>0</v>
      </c>
    </row>
    <row r="50" spans="1:3" ht="15.75" thickBot="1" x14ac:dyDescent="0.3">
      <c r="A50" s="110" t="s">
        <v>51</v>
      </c>
      <c r="B50" s="111" t="s">
        <v>59</v>
      </c>
      <c r="C50" s="141">
        <f>'Форма ОУ - 2'!AB6</f>
        <v>363</v>
      </c>
    </row>
    <row r="51" spans="1:3" ht="15.75" thickBot="1" x14ac:dyDescent="0.3">
      <c r="A51" s="113" t="s">
        <v>379</v>
      </c>
      <c r="B51" s="111" t="s">
        <v>59</v>
      </c>
      <c r="C51" s="141">
        <f>'Форма ОУ - 2'!AB7</f>
        <v>0</v>
      </c>
    </row>
    <row r="52" spans="1:3" ht="15.75" thickBot="1" x14ac:dyDescent="0.3">
      <c r="A52" s="113" t="s">
        <v>62</v>
      </c>
      <c r="B52" s="111" t="s">
        <v>59</v>
      </c>
      <c r="C52" s="141">
        <f>'Форма ОУ - 2'!AB8</f>
        <v>5</v>
      </c>
    </row>
    <row r="53" spans="1:3" ht="30.75" thickBot="1" x14ac:dyDescent="0.3">
      <c r="A53" s="113" t="s">
        <v>375</v>
      </c>
      <c r="B53" s="111" t="s">
        <v>59</v>
      </c>
      <c r="C53" s="141">
        <f>'Форма ОУ - 2'!AB9</f>
        <v>1</v>
      </c>
    </row>
    <row r="54" spans="1:3" ht="15.75" thickBot="1" x14ac:dyDescent="0.3">
      <c r="A54" s="114" t="s">
        <v>376</v>
      </c>
      <c r="B54" s="111" t="s">
        <v>59</v>
      </c>
      <c r="C54" s="143">
        <f>'Форма ОУ - 2'!AB10</f>
        <v>363</v>
      </c>
    </row>
    <row r="55" spans="1:3" ht="29.25" thickBot="1" x14ac:dyDescent="0.3">
      <c r="A55" s="115" t="s">
        <v>433</v>
      </c>
      <c r="B55" s="111" t="s">
        <v>59</v>
      </c>
      <c r="C55" s="143">
        <f>'Форма ОУ - 2'!AB11</f>
        <v>163</v>
      </c>
    </row>
    <row r="56" spans="1:3" ht="30.75" thickBot="1" x14ac:dyDescent="0.3">
      <c r="A56" s="116" t="s">
        <v>67</v>
      </c>
      <c r="B56" s="111" t="s">
        <v>59</v>
      </c>
      <c r="C56" s="143">
        <f>'Форма ОУ - 2'!AB12</f>
        <v>4</v>
      </c>
    </row>
    <row r="57" spans="1:3" ht="30.75" thickBot="1" x14ac:dyDescent="0.3">
      <c r="A57" s="116" t="s">
        <v>207</v>
      </c>
      <c r="B57" s="111" t="s">
        <v>59</v>
      </c>
      <c r="C57" s="143">
        <f>'Форма ОУ - 2'!AB13</f>
        <v>4</v>
      </c>
    </row>
    <row r="58" spans="1:3" ht="29.25" thickBot="1" x14ac:dyDescent="0.3">
      <c r="A58" s="115" t="s">
        <v>434</v>
      </c>
      <c r="B58" s="111" t="s">
        <v>59</v>
      </c>
      <c r="C58" s="143">
        <f>'Форма ОУ - 2'!AB14</f>
        <v>181</v>
      </c>
    </row>
    <row r="59" spans="1:3" ht="30.75" thickBot="1" x14ac:dyDescent="0.3">
      <c r="A59" s="116" t="s">
        <v>63</v>
      </c>
      <c r="B59" s="111" t="s">
        <v>59</v>
      </c>
      <c r="C59" s="143">
        <f>'Форма ОУ - 2'!AB15</f>
        <v>1</v>
      </c>
    </row>
    <row r="60" spans="1:3" ht="30.75" thickBot="1" x14ac:dyDescent="0.3">
      <c r="A60" s="116" t="s">
        <v>68</v>
      </c>
      <c r="B60" s="111" t="s">
        <v>59</v>
      </c>
      <c r="C60" s="143">
        <f>'Форма ОУ - 2'!AB16</f>
        <v>1</v>
      </c>
    </row>
    <row r="61" spans="1:3" ht="29.25" thickBot="1" x14ac:dyDescent="0.3">
      <c r="A61" s="115" t="s">
        <v>435</v>
      </c>
      <c r="B61" s="111" t="s">
        <v>59</v>
      </c>
      <c r="C61" s="143">
        <f>'Форма ОУ - 2'!AB17</f>
        <v>19</v>
      </c>
    </row>
    <row r="62" spans="1:3" ht="30.75" thickBot="1" x14ac:dyDescent="0.3">
      <c r="A62" s="116" t="s">
        <v>63</v>
      </c>
      <c r="B62" s="111" t="s">
        <v>59</v>
      </c>
      <c r="C62" s="143">
        <f>'Форма ОУ - 2'!AB18</f>
        <v>0</v>
      </c>
    </row>
    <row r="63" spans="1:3" ht="30.75" thickBot="1" x14ac:dyDescent="0.3">
      <c r="A63" s="116" t="s">
        <v>68</v>
      </c>
      <c r="B63" s="111" t="s">
        <v>59</v>
      </c>
      <c r="C63" s="143">
        <f>'Форма ОУ - 2'!AB19</f>
        <v>0</v>
      </c>
    </row>
    <row r="64" spans="1:3" ht="45" thickBot="1" x14ac:dyDescent="0.3">
      <c r="A64" s="116" t="s">
        <v>222</v>
      </c>
      <c r="B64" s="111" t="s">
        <v>59</v>
      </c>
      <c r="C64" s="143">
        <f>'Форма ОУ - 2'!AB20</f>
        <v>6</v>
      </c>
    </row>
    <row r="65" spans="1:3" ht="29.25" thickBot="1" x14ac:dyDescent="0.3">
      <c r="A65" s="117" t="s">
        <v>377</v>
      </c>
      <c r="B65" s="111" t="s">
        <v>59</v>
      </c>
      <c r="C65" s="143">
        <f>'Форма ОУ - 2'!AB21</f>
        <v>0</v>
      </c>
    </row>
    <row r="66" spans="1:3" ht="15.75" thickBot="1" x14ac:dyDescent="0.3">
      <c r="A66" s="116" t="s">
        <v>70</v>
      </c>
      <c r="B66" s="111" t="s">
        <v>59</v>
      </c>
      <c r="C66" s="143">
        <f>'Форма ОУ - 2'!AB22</f>
        <v>0</v>
      </c>
    </row>
    <row r="67" spans="1:3" ht="15.75" thickBot="1" x14ac:dyDescent="0.3">
      <c r="A67" s="116" t="s">
        <v>73</v>
      </c>
      <c r="B67" s="111" t="s">
        <v>59</v>
      </c>
      <c r="C67" s="143">
        <f>'Форма ОУ - 2'!AB23</f>
        <v>0</v>
      </c>
    </row>
    <row r="68" spans="1:3" ht="15.75" thickBot="1" x14ac:dyDescent="0.3">
      <c r="A68" s="116" t="s">
        <v>71</v>
      </c>
      <c r="B68" s="111" t="s">
        <v>59</v>
      </c>
      <c r="C68" s="143">
        <f>'Форма ОУ - 2'!AB24</f>
        <v>0</v>
      </c>
    </row>
    <row r="69" spans="1:3" ht="15.75" thickBot="1" x14ac:dyDescent="0.3">
      <c r="A69" s="116" t="s">
        <v>73</v>
      </c>
      <c r="B69" s="111" t="s">
        <v>59</v>
      </c>
      <c r="C69" s="143">
        <f>'Форма ОУ - 2'!AB25</f>
        <v>0</v>
      </c>
    </row>
    <row r="70" spans="1:3" ht="15.75" thickBot="1" x14ac:dyDescent="0.3">
      <c r="A70" s="116" t="s">
        <v>72</v>
      </c>
      <c r="B70" s="111" t="s">
        <v>59</v>
      </c>
      <c r="C70" s="143">
        <f>'Форма ОУ - 2'!AB26</f>
        <v>1</v>
      </c>
    </row>
    <row r="71" spans="1:3" ht="15.75" thickBot="1" x14ac:dyDescent="0.3">
      <c r="A71" s="116" t="s">
        <v>73</v>
      </c>
      <c r="B71" s="111" t="s">
        <v>58</v>
      </c>
      <c r="C71" s="143">
        <f>'Форма ОУ - 2'!AB27</f>
        <v>0</v>
      </c>
    </row>
    <row r="72" spans="1:3" ht="30.75" thickBot="1" x14ac:dyDescent="0.3">
      <c r="A72" s="118" t="s">
        <v>219</v>
      </c>
      <c r="B72" s="111" t="s">
        <v>59</v>
      </c>
      <c r="C72" s="143">
        <f>'Форма ОУ - 2'!AB28</f>
        <v>0</v>
      </c>
    </row>
    <row r="73" spans="1:3" ht="45" thickBot="1" x14ac:dyDescent="0.3">
      <c r="A73" s="118" t="s">
        <v>223</v>
      </c>
      <c r="B73" s="111" t="s">
        <v>59</v>
      </c>
      <c r="C73" s="143">
        <f>'Форма ОУ - 2'!AB29</f>
        <v>0</v>
      </c>
    </row>
    <row r="74" spans="1:3" ht="29.25" thickBot="1" x14ac:dyDescent="0.3">
      <c r="A74" s="117" t="s">
        <v>378</v>
      </c>
      <c r="B74" s="111" t="s">
        <v>59</v>
      </c>
      <c r="C74" s="143">
        <f>'Форма ОУ - 2'!AB30</f>
        <v>0</v>
      </c>
    </row>
    <row r="75" spans="1:3" ht="57.75" thickBot="1" x14ac:dyDescent="0.3">
      <c r="A75" s="115" t="s">
        <v>436</v>
      </c>
      <c r="B75" s="111" t="s">
        <v>59</v>
      </c>
      <c r="C75" s="143">
        <f>'Форма ОУ - 2'!AB31</f>
        <v>0</v>
      </c>
    </row>
    <row r="76" spans="1:3" ht="15.75" thickBot="1" x14ac:dyDescent="0.3">
      <c r="A76" s="116" t="s">
        <v>70</v>
      </c>
      <c r="B76" s="111" t="s">
        <v>59</v>
      </c>
      <c r="C76" s="143">
        <f>'Форма ОУ - 2'!AB32</f>
        <v>0</v>
      </c>
    </row>
    <row r="77" spans="1:3" ht="15.75" thickBot="1" x14ac:dyDescent="0.3">
      <c r="A77" s="116" t="s">
        <v>73</v>
      </c>
      <c r="B77" s="111" t="s">
        <v>59</v>
      </c>
      <c r="C77" s="143">
        <f>'Форма ОУ - 2'!AB33</f>
        <v>0</v>
      </c>
    </row>
    <row r="78" spans="1:3" ht="15.75" thickBot="1" x14ac:dyDescent="0.3">
      <c r="A78" s="116" t="s">
        <v>71</v>
      </c>
      <c r="B78" s="111" t="s">
        <v>59</v>
      </c>
      <c r="C78" s="143">
        <f>'Форма ОУ - 2'!AB34</f>
        <v>0</v>
      </c>
    </row>
    <row r="79" spans="1:3" ht="15.75" thickBot="1" x14ac:dyDescent="0.3">
      <c r="A79" s="116" t="s">
        <v>73</v>
      </c>
      <c r="B79" s="111" t="s">
        <v>59</v>
      </c>
      <c r="C79" s="143">
        <f>'Форма ОУ - 2'!AB35</f>
        <v>0</v>
      </c>
    </row>
    <row r="80" spans="1:3" ht="15.75" thickBot="1" x14ac:dyDescent="0.3">
      <c r="A80" s="116" t="s">
        <v>72</v>
      </c>
      <c r="B80" s="111" t="s">
        <v>59</v>
      </c>
      <c r="C80" s="143">
        <f>'Форма ОУ - 2'!AB36</f>
        <v>0</v>
      </c>
    </row>
    <row r="81" spans="1:3" ht="15.75" thickBot="1" x14ac:dyDescent="0.3">
      <c r="A81" s="116" t="s">
        <v>73</v>
      </c>
      <c r="B81" s="111" t="s">
        <v>59</v>
      </c>
      <c r="C81" s="143">
        <f>'Форма ОУ - 2'!AB37</f>
        <v>0</v>
      </c>
    </row>
    <row r="82" spans="1:3" ht="57.75" thickBot="1" x14ac:dyDescent="0.3">
      <c r="A82" s="119" t="s">
        <v>437</v>
      </c>
      <c r="B82" s="111" t="s">
        <v>59</v>
      </c>
      <c r="C82" s="143">
        <f>'Форма ОУ - 2'!AB38</f>
        <v>0</v>
      </c>
    </row>
    <row r="83" spans="1:3" ht="15.75" thickBot="1" x14ac:dyDescent="0.3">
      <c r="A83" s="116" t="s">
        <v>70</v>
      </c>
      <c r="B83" s="111" t="s">
        <v>59</v>
      </c>
      <c r="C83" s="143">
        <f>'Форма ОУ - 2'!AB39</f>
        <v>0</v>
      </c>
    </row>
    <row r="84" spans="1:3" ht="15.75" thickBot="1" x14ac:dyDescent="0.3">
      <c r="A84" s="116" t="s">
        <v>73</v>
      </c>
      <c r="B84" s="111" t="s">
        <v>59</v>
      </c>
      <c r="C84" s="143">
        <f>'Форма ОУ - 2'!AB40</f>
        <v>0</v>
      </c>
    </row>
    <row r="85" spans="1:3" ht="15.75" thickBot="1" x14ac:dyDescent="0.3">
      <c r="A85" s="116" t="s">
        <v>71</v>
      </c>
      <c r="B85" s="111" t="s">
        <v>59</v>
      </c>
      <c r="C85" s="143">
        <f>'Форма ОУ - 2'!AB41</f>
        <v>0</v>
      </c>
    </row>
    <row r="86" spans="1:3" ht="15.75" thickBot="1" x14ac:dyDescent="0.3">
      <c r="A86" s="116" t="s">
        <v>73</v>
      </c>
      <c r="B86" s="111" t="s">
        <v>59</v>
      </c>
      <c r="C86" s="143">
        <f>'Форма ОУ - 2'!AB42</f>
        <v>0</v>
      </c>
    </row>
    <row r="87" spans="1:3" ht="15.75" thickBot="1" x14ac:dyDescent="0.3">
      <c r="A87" s="116" t="s">
        <v>72</v>
      </c>
      <c r="B87" s="111" t="s">
        <v>59</v>
      </c>
      <c r="C87" s="143">
        <f>'Форма ОУ - 2'!AB43</f>
        <v>0</v>
      </c>
    </row>
    <row r="88" spans="1:3" ht="15.75" thickBot="1" x14ac:dyDescent="0.3">
      <c r="A88" s="116" t="s">
        <v>73</v>
      </c>
      <c r="B88" s="111" t="s">
        <v>59</v>
      </c>
      <c r="C88" s="143">
        <f>'Форма ОУ - 2'!AB44</f>
        <v>0</v>
      </c>
    </row>
    <row r="89" spans="1:3" ht="72" thickBot="1" x14ac:dyDescent="0.3">
      <c r="A89" s="115" t="s">
        <v>438</v>
      </c>
      <c r="B89" s="111" t="s">
        <v>59</v>
      </c>
      <c r="C89" s="143">
        <f>'Форма ОУ - 2'!AB45</f>
        <v>0</v>
      </c>
    </row>
    <row r="90" spans="1:3" ht="15.75" thickBot="1" x14ac:dyDescent="0.3">
      <c r="A90" s="116" t="s">
        <v>70</v>
      </c>
      <c r="B90" s="111" t="s">
        <v>59</v>
      </c>
      <c r="C90" s="143">
        <f>'Форма ОУ - 2'!AB46</f>
        <v>0</v>
      </c>
    </row>
    <row r="91" spans="1:3" ht="15.75" thickBot="1" x14ac:dyDescent="0.3">
      <c r="A91" s="116" t="s">
        <v>73</v>
      </c>
      <c r="B91" s="111" t="s">
        <v>59</v>
      </c>
      <c r="C91" s="143">
        <f>'Форма ОУ - 2'!AB47</f>
        <v>0</v>
      </c>
    </row>
    <row r="92" spans="1:3" ht="15.75" thickBot="1" x14ac:dyDescent="0.3">
      <c r="A92" s="116" t="s">
        <v>71</v>
      </c>
      <c r="B92" s="111" t="s">
        <v>59</v>
      </c>
      <c r="C92" s="143">
        <f>'Форма ОУ - 2'!AB48</f>
        <v>0</v>
      </c>
    </row>
    <row r="93" spans="1:3" ht="15.75" thickBot="1" x14ac:dyDescent="0.3">
      <c r="A93" s="116" t="s">
        <v>73</v>
      </c>
      <c r="B93" s="111" t="s">
        <v>59</v>
      </c>
      <c r="C93" s="143">
        <f>'Форма ОУ - 2'!AB49</f>
        <v>0</v>
      </c>
    </row>
    <row r="94" spans="1:3" ht="15.75" thickBot="1" x14ac:dyDescent="0.3">
      <c r="A94" s="116" t="s">
        <v>72</v>
      </c>
      <c r="B94" s="111" t="s">
        <v>59</v>
      </c>
      <c r="C94" s="143">
        <f>'Форма ОУ - 2'!AB50</f>
        <v>0</v>
      </c>
    </row>
    <row r="95" spans="1:3" ht="15.75" thickBot="1" x14ac:dyDescent="0.3">
      <c r="A95" s="116" t="s">
        <v>73</v>
      </c>
      <c r="B95" s="111" t="s">
        <v>59</v>
      </c>
      <c r="C95" s="143">
        <f>'Форма ОУ - 2'!AB51</f>
        <v>0</v>
      </c>
    </row>
    <row r="96" spans="1:3" ht="57.75" thickBot="1" x14ac:dyDescent="0.3">
      <c r="A96" s="115" t="s">
        <v>439</v>
      </c>
      <c r="B96" s="111" t="s">
        <v>59</v>
      </c>
      <c r="C96" s="143">
        <f>'Форма ОУ - 2'!AB52</f>
        <v>0</v>
      </c>
    </row>
    <row r="97" spans="1:3" ht="15.75" thickBot="1" x14ac:dyDescent="0.3">
      <c r="A97" s="116" t="s">
        <v>70</v>
      </c>
      <c r="B97" s="111" t="s">
        <v>59</v>
      </c>
      <c r="C97" s="143">
        <f>'Форма ОУ - 2'!AB53</f>
        <v>0</v>
      </c>
    </row>
    <row r="98" spans="1:3" ht="15.75" thickBot="1" x14ac:dyDescent="0.3">
      <c r="A98" s="116" t="s">
        <v>73</v>
      </c>
      <c r="B98" s="111" t="s">
        <v>59</v>
      </c>
      <c r="C98" s="143">
        <f>'Форма ОУ - 2'!AB54</f>
        <v>0</v>
      </c>
    </row>
    <row r="99" spans="1:3" ht="15.75" thickBot="1" x14ac:dyDescent="0.3">
      <c r="A99" s="116" t="s">
        <v>71</v>
      </c>
      <c r="B99" s="111" t="s">
        <v>59</v>
      </c>
      <c r="C99" s="143">
        <f>'Форма ОУ - 2'!AB55</f>
        <v>0</v>
      </c>
    </row>
    <row r="100" spans="1:3" ht="15.75" thickBot="1" x14ac:dyDescent="0.3">
      <c r="A100" s="116" t="s">
        <v>73</v>
      </c>
      <c r="B100" s="111" t="s">
        <v>59</v>
      </c>
      <c r="C100" s="143">
        <f>'Форма ОУ - 2'!AB56</f>
        <v>0</v>
      </c>
    </row>
    <row r="101" spans="1:3" ht="15.75" thickBot="1" x14ac:dyDescent="0.3">
      <c r="A101" s="116" t="s">
        <v>72</v>
      </c>
      <c r="B101" s="111" t="s">
        <v>59</v>
      </c>
      <c r="C101" s="143">
        <f>'Форма ОУ - 2'!AB57</f>
        <v>0</v>
      </c>
    </row>
    <row r="102" spans="1:3" ht="15.75" thickBot="1" x14ac:dyDescent="0.3">
      <c r="A102" s="116" t="s">
        <v>73</v>
      </c>
      <c r="B102" s="111" t="s">
        <v>59</v>
      </c>
      <c r="C102" s="143">
        <f>'Форма ОУ - 2'!AB58</f>
        <v>0</v>
      </c>
    </row>
    <row r="103" spans="1:3" ht="58.5" thickBot="1" x14ac:dyDescent="0.3">
      <c r="A103" s="120" t="s">
        <v>440</v>
      </c>
      <c r="B103" s="111" t="s">
        <v>59</v>
      </c>
      <c r="C103" s="143">
        <f>'Форма ОУ - 2'!AB59</f>
        <v>0</v>
      </c>
    </row>
    <row r="104" spans="1:3" ht="15.75" thickBot="1" x14ac:dyDescent="0.3">
      <c r="A104" s="116" t="s">
        <v>70</v>
      </c>
      <c r="B104" s="111" t="s">
        <v>59</v>
      </c>
      <c r="C104" s="143">
        <f>'Форма ОУ - 2'!AB60</f>
        <v>0</v>
      </c>
    </row>
    <row r="105" spans="1:3" ht="15.75" thickBot="1" x14ac:dyDescent="0.3">
      <c r="A105" s="116" t="s">
        <v>73</v>
      </c>
      <c r="B105" s="111" t="s">
        <v>59</v>
      </c>
      <c r="C105" s="143">
        <f>'Форма ОУ - 2'!AB61</f>
        <v>0</v>
      </c>
    </row>
    <row r="106" spans="1:3" ht="15.75" thickBot="1" x14ac:dyDescent="0.3">
      <c r="A106" s="116" t="s">
        <v>71</v>
      </c>
      <c r="B106" s="111" t="s">
        <v>59</v>
      </c>
      <c r="C106" s="143">
        <f>'Форма ОУ - 2'!AB62</f>
        <v>0</v>
      </c>
    </row>
    <row r="107" spans="1:3" ht="15.75" thickBot="1" x14ac:dyDescent="0.3">
      <c r="A107" s="116" t="s">
        <v>73</v>
      </c>
      <c r="B107" s="111" t="s">
        <v>59</v>
      </c>
      <c r="C107" s="143">
        <f>'Форма ОУ - 2'!AB63</f>
        <v>0</v>
      </c>
    </row>
    <row r="108" spans="1:3" ht="15.75" thickBot="1" x14ac:dyDescent="0.3">
      <c r="A108" s="116" t="s">
        <v>72</v>
      </c>
      <c r="B108" s="111" t="s">
        <v>59</v>
      </c>
      <c r="C108" s="143">
        <f>'Форма ОУ - 2'!AB64</f>
        <v>0</v>
      </c>
    </row>
    <row r="109" spans="1:3" ht="15.75" thickBot="1" x14ac:dyDescent="0.3">
      <c r="A109" s="116" t="s">
        <v>73</v>
      </c>
      <c r="B109" s="111" t="s">
        <v>59</v>
      </c>
      <c r="C109" s="143">
        <f>'Форма ОУ - 2'!AB65</f>
        <v>0</v>
      </c>
    </row>
    <row r="110" spans="1:3" ht="58.5" thickBot="1" x14ac:dyDescent="0.3">
      <c r="A110" s="120" t="s">
        <v>441</v>
      </c>
      <c r="B110" s="111" t="s">
        <v>59</v>
      </c>
      <c r="C110" s="143">
        <f>'Форма ОУ - 2'!AB66</f>
        <v>1</v>
      </c>
    </row>
    <row r="111" spans="1:3" ht="15.75" thickBot="1" x14ac:dyDescent="0.3">
      <c r="A111" s="116" t="s">
        <v>70</v>
      </c>
      <c r="B111" s="111" t="s">
        <v>59</v>
      </c>
      <c r="C111" s="143">
        <f>'Форма ОУ - 2'!AB67</f>
        <v>0</v>
      </c>
    </row>
    <row r="112" spans="1:3" ht="15.75" thickBot="1" x14ac:dyDescent="0.3">
      <c r="A112" s="116" t="s">
        <v>73</v>
      </c>
      <c r="B112" s="111" t="s">
        <v>59</v>
      </c>
      <c r="C112" s="143">
        <f>'Форма ОУ - 2'!AB68</f>
        <v>0</v>
      </c>
    </row>
    <row r="113" spans="1:3" ht="15.75" thickBot="1" x14ac:dyDescent="0.3">
      <c r="A113" s="116" t="s">
        <v>71</v>
      </c>
      <c r="B113" s="111" t="s">
        <v>59</v>
      </c>
      <c r="C113" s="143">
        <f>'Форма ОУ - 2'!AB69</f>
        <v>0</v>
      </c>
    </row>
    <row r="114" spans="1:3" ht="15.75" thickBot="1" x14ac:dyDescent="0.3">
      <c r="A114" s="116" t="s">
        <v>73</v>
      </c>
      <c r="B114" s="111" t="s">
        <v>59</v>
      </c>
      <c r="C114" s="143">
        <f>'Форма ОУ - 2'!AB70</f>
        <v>0</v>
      </c>
    </row>
    <row r="115" spans="1:3" ht="15.75" thickBot="1" x14ac:dyDescent="0.3">
      <c r="A115" s="116" t="s">
        <v>72</v>
      </c>
      <c r="B115" s="111" t="s">
        <v>59</v>
      </c>
      <c r="C115" s="143">
        <f>'Форма ОУ - 2'!AB71</f>
        <v>1</v>
      </c>
    </row>
    <row r="116" spans="1:3" ht="15.75" thickBot="1" x14ac:dyDescent="0.3">
      <c r="A116" s="116" t="s">
        <v>73</v>
      </c>
      <c r="B116" s="111" t="s">
        <v>59</v>
      </c>
      <c r="C116" s="143">
        <f>'Форма ОУ - 2'!AB72</f>
        <v>1</v>
      </c>
    </row>
    <row r="117" spans="1:3" ht="57.75" thickBot="1" x14ac:dyDescent="0.3">
      <c r="A117" s="119" t="s">
        <v>442</v>
      </c>
      <c r="B117" s="111" t="s">
        <v>59</v>
      </c>
      <c r="C117" s="143">
        <f>'Форма ОУ - 2'!AB73</f>
        <v>0</v>
      </c>
    </row>
    <row r="118" spans="1:3" ht="15.75" thickBot="1" x14ac:dyDescent="0.3">
      <c r="A118" s="116" t="s">
        <v>70</v>
      </c>
      <c r="B118" s="111" t="s">
        <v>59</v>
      </c>
      <c r="C118" s="143">
        <f>'Форма ОУ - 2'!AB74</f>
        <v>0</v>
      </c>
    </row>
    <row r="119" spans="1:3" ht="15.75" thickBot="1" x14ac:dyDescent="0.3">
      <c r="A119" s="116" t="s">
        <v>73</v>
      </c>
      <c r="B119" s="111" t="s">
        <v>59</v>
      </c>
      <c r="C119" s="143">
        <f>'Форма ОУ - 2'!AB75</f>
        <v>0</v>
      </c>
    </row>
    <row r="120" spans="1:3" ht="15.75" thickBot="1" x14ac:dyDescent="0.3">
      <c r="A120" s="116" t="s">
        <v>71</v>
      </c>
      <c r="B120" s="111" t="s">
        <v>59</v>
      </c>
      <c r="C120" s="143">
        <f>'Форма ОУ - 2'!AB76</f>
        <v>0</v>
      </c>
    </row>
    <row r="121" spans="1:3" ht="15.75" thickBot="1" x14ac:dyDescent="0.3">
      <c r="A121" s="116" t="s">
        <v>73</v>
      </c>
      <c r="B121" s="111" t="s">
        <v>59</v>
      </c>
      <c r="C121" s="143">
        <f>'Форма ОУ - 2'!AB77</f>
        <v>0</v>
      </c>
    </row>
    <row r="122" spans="1:3" ht="15.75" thickBot="1" x14ac:dyDescent="0.3">
      <c r="A122" s="116" t="s">
        <v>72</v>
      </c>
      <c r="B122" s="111" t="s">
        <v>59</v>
      </c>
      <c r="C122" s="143">
        <f>'Форма ОУ - 2'!AB78</f>
        <v>0</v>
      </c>
    </row>
    <row r="123" spans="1:3" ht="15.75" thickBot="1" x14ac:dyDescent="0.3">
      <c r="A123" s="116" t="s">
        <v>73</v>
      </c>
      <c r="B123" s="111" t="s">
        <v>59</v>
      </c>
      <c r="C123" s="143">
        <f>'Форма ОУ - 2'!AB79</f>
        <v>0</v>
      </c>
    </row>
    <row r="124" spans="1:3" ht="57.75" thickBot="1" x14ac:dyDescent="0.3">
      <c r="A124" s="119" t="s">
        <v>443</v>
      </c>
      <c r="B124" s="111" t="s">
        <v>59</v>
      </c>
      <c r="C124" s="143">
        <f>'Форма ОУ - 2'!AB80</f>
        <v>0</v>
      </c>
    </row>
    <row r="125" spans="1:3" ht="15.75" thickBot="1" x14ac:dyDescent="0.3">
      <c r="A125" s="116" t="s">
        <v>70</v>
      </c>
      <c r="B125" s="111" t="s">
        <v>59</v>
      </c>
      <c r="C125" s="143">
        <f>'Форма ОУ - 2'!AB81</f>
        <v>0</v>
      </c>
    </row>
    <row r="126" spans="1:3" ht="15.75" thickBot="1" x14ac:dyDescent="0.3">
      <c r="A126" s="116" t="s">
        <v>73</v>
      </c>
      <c r="B126" s="111" t="s">
        <v>59</v>
      </c>
      <c r="C126" s="143">
        <f>'Форма ОУ - 2'!AB82</f>
        <v>0</v>
      </c>
    </row>
    <row r="127" spans="1:3" ht="15.75" thickBot="1" x14ac:dyDescent="0.3">
      <c r="A127" s="116" t="s">
        <v>71</v>
      </c>
      <c r="B127" s="111" t="s">
        <v>59</v>
      </c>
      <c r="C127" s="143">
        <f>'Форма ОУ - 2'!AB83</f>
        <v>0</v>
      </c>
    </row>
    <row r="128" spans="1:3" ht="15.75" thickBot="1" x14ac:dyDescent="0.3">
      <c r="A128" s="116" t="s">
        <v>73</v>
      </c>
      <c r="B128" s="111" t="s">
        <v>59</v>
      </c>
      <c r="C128" s="143">
        <f>'Форма ОУ - 2'!AB84</f>
        <v>0</v>
      </c>
    </row>
    <row r="129" spans="1:3" ht="15.75" thickBot="1" x14ac:dyDescent="0.3">
      <c r="A129" s="116" t="s">
        <v>72</v>
      </c>
      <c r="B129" s="111" t="s">
        <v>59</v>
      </c>
      <c r="C129" s="143">
        <f>'Форма ОУ - 2'!AB85</f>
        <v>0</v>
      </c>
    </row>
    <row r="130" spans="1:3" ht="15.75" thickBot="1" x14ac:dyDescent="0.3">
      <c r="A130" s="116" t="s">
        <v>73</v>
      </c>
      <c r="B130" s="111" t="s">
        <v>59</v>
      </c>
      <c r="C130" s="143">
        <f>'Форма ОУ - 2'!AB86</f>
        <v>0</v>
      </c>
    </row>
    <row r="131" spans="1:3" ht="43.5" thickBot="1" x14ac:dyDescent="0.3">
      <c r="A131" s="119" t="s">
        <v>444</v>
      </c>
      <c r="B131" s="111" t="s">
        <v>59</v>
      </c>
      <c r="C131" s="143">
        <f>'Форма ОУ - 2'!AB87</f>
        <v>0</v>
      </c>
    </row>
    <row r="132" spans="1:3" ht="15.75" thickBot="1" x14ac:dyDescent="0.3">
      <c r="A132" s="116" t="s">
        <v>70</v>
      </c>
      <c r="B132" s="111" t="s">
        <v>59</v>
      </c>
      <c r="C132" s="143">
        <f>'Форма ОУ - 2'!AB88</f>
        <v>0</v>
      </c>
    </row>
    <row r="133" spans="1:3" ht="15.75" thickBot="1" x14ac:dyDescent="0.3">
      <c r="A133" s="116" t="s">
        <v>73</v>
      </c>
      <c r="B133" s="111" t="s">
        <v>59</v>
      </c>
      <c r="C133" s="143">
        <f>'Форма ОУ - 2'!AB89</f>
        <v>0</v>
      </c>
    </row>
    <row r="134" spans="1:3" ht="15.75" thickBot="1" x14ac:dyDescent="0.3">
      <c r="A134" s="116" t="s">
        <v>71</v>
      </c>
      <c r="B134" s="111" t="s">
        <v>59</v>
      </c>
      <c r="C134" s="143">
        <f>'Форма ОУ - 2'!AB90</f>
        <v>0</v>
      </c>
    </row>
    <row r="135" spans="1:3" ht="15.75" thickBot="1" x14ac:dyDescent="0.3">
      <c r="A135" s="116" t="s">
        <v>73</v>
      </c>
      <c r="B135" s="111" t="s">
        <v>59</v>
      </c>
      <c r="C135" s="143">
        <f>'Форма ОУ - 2'!AB91</f>
        <v>0</v>
      </c>
    </row>
    <row r="136" spans="1:3" ht="15.75" thickBot="1" x14ac:dyDescent="0.3">
      <c r="A136" s="116" t="s">
        <v>72</v>
      </c>
      <c r="B136" s="111" t="s">
        <v>59</v>
      </c>
      <c r="C136" s="143">
        <f>'Форма ОУ - 2'!AB92</f>
        <v>0</v>
      </c>
    </row>
    <row r="137" spans="1:3" ht="15.75" thickBot="1" x14ac:dyDescent="0.3">
      <c r="A137" s="116" t="s">
        <v>73</v>
      </c>
      <c r="B137" s="111" t="s">
        <v>59</v>
      </c>
      <c r="C137" s="143">
        <f>'Форма ОУ - 2'!AB93</f>
        <v>0</v>
      </c>
    </row>
    <row r="138" spans="1:3" ht="60" customHeight="1" thickBot="1" x14ac:dyDescent="0.3">
      <c r="A138" s="230" t="s">
        <v>387</v>
      </c>
      <c r="B138" s="231"/>
      <c r="C138" s="141"/>
    </row>
    <row r="139" spans="1:3" ht="45.75" thickBot="1" x14ac:dyDescent="0.3">
      <c r="A139" s="121" t="s">
        <v>388</v>
      </c>
      <c r="B139" s="122" t="s">
        <v>58</v>
      </c>
      <c r="C139" s="141">
        <f>' Форма ОУ - 3'!Y5</f>
        <v>0</v>
      </c>
    </row>
    <row r="140" spans="1:3" ht="30.75" thickBot="1" x14ac:dyDescent="0.3">
      <c r="A140" s="123" t="s">
        <v>389</v>
      </c>
      <c r="B140" s="122" t="s">
        <v>58</v>
      </c>
      <c r="C140" s="141">
        <f>' Форма ОУ - 3'!Y6</f>
        <v>0</v>
      </c>
    </row>
    <row r="141" spans="1:3" ht="30.75" thickBot="1" x14ac:dyDescent="0.3">
      <c r="A141" s="123" t="s">
        <v>242</v>
      </c>
      <c r="B141" s="122" t="s">
        <v>58</v>
      </c>
      <c r="C141" s="141">
        <f>' Форма ОУ - 3'!Y7</f>
        <v>0</v>
      </c>
    </row>
    <row r="142" spans="1:3" ht="60.75" thickBot="1" x14ac:dyDescent="0.3">
      <c r="A142" s="124" t="s">
        <v>250</v>
      </c>
      <c r="B142" s="125" t="s">
        <v>246</v>
      </c>
      <c r="C142" s="141" t="e">
        <f>' Форма ОУ - 3'!Y9</f>
        <v>#DIV/0!</v>
      </c>
    </row>
    <row r="143" spans="1:3" ht="15.75" thickBot="1" x14ac:dyDescent="0.3">
      <c r="A143" s="126" t="s">
        <v>247</v>
      </c>
      <c r="B143" s="125" t="s">
        <v>246</v>
      </c>
      <c r="C143" s="141" t="e">
        <f>' Форма ОУ - 3'!Y10</f>
        <v>#DIV/0!</v>
      </c>
    </row>
    <row r="144" spans="1:3" ht="30.75" thickBot="1" x14ac:dyDescent="0.3">
      <c r="A144" s="127" t="s">
        <v>292</v>
      </c>
      <c r="B144" s="125" t="s">
        <v>246</v>
      </c>
      <c r="C144" s="141" t="e">
        <f>' Форма ОУ - 3'!Y11</f>
        <v>#DIV/0!</v>
      </c>
    </row>
    <row r="145" spans="1:3" ht="15.75" thickBot="1" x14ac:dyDescent="0.3">
      <c r="A145" s="128" t="s">
        <v>248</v>
      </c>
      <c r="B145" s="125" t="s">
        <v>246</v>
      </c>
      <c r="C145" s="141" t="e">
        <f>' Форма ОУ - 3'!Y12</f>
        <v>#DIV/0!</v>
      </c>
    </row>
    <row r="146" spans="1:3" ht="15.75" thickBot="1" x14ac:dyDescent="0.3">
      <c r="A146" s="128" t="s">
        <v>249</v>
      </c>
      <c r="B146" s="125" t="s">
        <v>246</v>
      </c>
      <c r="C146" s="141" t="e">
        <f>' Форма ОУ - 3'!Y13</f>
        <v>#DIV/0!</v>
      </c>
    </row>
    <row r="147" spans="1:3" ht="45" thickBot="1" x14ac:dyDescent="0.3">
      <c r="A147" s="124" t="s">
        <v>251</v>
      </c>
      <c r="B147" s="125" t="s">
        <v>246</v>
      </c>
      <c r="C147" s="141" t="e">
        <f>' Форма ОУ - 3'!Y14</f>
        <v>#DIV/0!</v>
      </c>
    </row>
    <row r="148" spans="1:3" ht="15.75" thickBot="1" x14ac:dyDescent="0.3">
      <c r="A148" s="126" t="s">
        <v>247</v>
      </c>
      <c r="B148" s="125" t="s">
        <v>246</v>
      </c>
      <c r="C148" s="141" t="e">
        <f>' Форма ОУ - 3'!Y15</f>
        <v>#DIV/0!</v>
      </c>
    </row>
    <row r="149" spans="1:3" ht="45.75" thickBot="1" x14ac:dyDescent="0.3">
      <c r="A149" s="127" t="s">
        <v>296</v>
      </c>
      <c r="B149" s="125" t="s">
        <v>246</v>
      </c>
      <c r="C149" s="141" t="e">
        <f>' Форма ОУ - 3'!Y16</f>
        <v>#DIV/0!</v>
      </c>
    </row>
    <row r="150" spans="1:3" ht="15.75" thickBot="1" x14ac:dyDescent="0.3">
      <c r="A150" s="128" t="s">
        <v>249</v>
      </c>
      <c r="B150" s="125" t="s">
        <v>246</v>
      </c>
      <c r="C150" s="141" t="e">
        <f>' Форма ОУ - 3'!Y17</f>
        <v>#DIV/0!</v>
      </c>
    </row>
    <row r="151" spans="1:3" ht="15.75" thickBot="1" x14ac:dyDescent="0.3">
      <c r="A151" s="121" t="s">
        <v>291</v>
      </c>
      <c r="B151" s="125" t="s">
        <v>246</v>
      </c>
      <c r="C151" s="141" t="e">
        <f>' Форма ОУ - 3'!Y18</f>
        <v>#DIV/0!</v>
      </c>
    </row>
    <row r="152" spans="1:3" ht="60.75" thickBot="1" x14ac:dyDescent="0.3">
      <c r="A152" s="124" t="s">
        <v>293</v>
      </c>
      <c r="B152" s="125" t="s">
        <v>246</v>
      </c>
      <c r="C152" s="141" t="e">
        <f>' Форма ОУ - 3'!Y19</f>
        <v>#DIV/0!</v>
      </c>
    </row>
    <row r="153" spans="1:3" ht="15.75" thickBot="1" x14ac:dyDescent="0.3">
      <c r="A153" s="126" t="s">
        <v>247</v>
      </c>
      <c r="B153" s="125" t="s">
        <v>246</v>
      </c>
      <c r="C153" s="141" t="e">
        <f>' Форма ОУ - 3'!Y20</f>
        <v>#DIV/0!</v>
      </c>
    </row>
    <row r="154" spans="1:3" ht="30.75" thickBot="1" x14ac:dyDescent="0.3">
      <c r="A154" s="127" t="s">
        <v>294</v>
      </c>
      <c r="B154" s="125" t="s">
        <v>246</v>
      </c>
      <c r="C154" s="141" t="e">
        <f>' Форма ОУ - 3'!Y21</f>
        <v>#DIV/0!</v>
      </c>
    </row>
    <row r="155" spans="1:3" ht="15.75" thickBot="1" x14ac:dyDescent="0.3">
      <c r="A155" s="121" t="s">
        <v>248</v>
      </c>
      <c r="B155" s="125" t="s">
        <v>246</v>
      </c>
      <c r="C155" s="141" t="e">
        <f>' Форма ОУ - 3'!Y22</f>
        <v>#DIV/0!</v>
      </c>
    </row>
    <row r="156" spans="1:3" ht="15.75" thickBot="1" x14ac:dyDescent="0.3">
      <c r="A156" s="128" t="s">
        <v>249</v>
      </c>
      <c r="B156" s="125" t="s">
        <v>246</v>
      </c>
      <c r="C156" s="141" t="e">
        <f>' Форма ОУ - 3'!Y23</f>
        <v>#DIV/0!</v>
      </c>
    </row>
    <row r="157" spans="1:3" ht="60.75" thickBot="1" x14ac:dyDescent="0.3">
      <c r="A157" s="124" t="s">
        <v>252</v>
      </c>
      <c r="B157" s="125" t="s">
        <v>246</v>
      </c>
      <c r="C157" s="141" t="e">
        <f>' Форма ОУ - 3'!Y24</f>
        <v>#DIV/0!</v>
      </c>
    </row>
    <row r="158" spans="1:3" ht="15.75" thickBot="1" x14ac:dyDescent="0.3">
      <c r="A158" s="126" t="s">
        <v>247</v>
      </c>
      <c r="B158" s="125" t="s">
        <v>246</v>
      </c>
      <c r="C158" s="141" t="e">
        <f>' Форма ОУ - 3'!Y25</f>
        <v>#DIV/0!</v>
      </c>
    </row>
    <row r="159" spans="1:3" ht="45.75" thickBot="1" x14ac:dyDescent="0.3">
      <c r="A159" s="127" t="s">
        <v>296</v>
      </c>
      <c r="B159" s="125" t="s">
        <v>246</v>
      </c>
      <c r="C159" s="141" t="e">
        <f>' Форма ОУ - 3'!Y26</f>
        <v>#DIV/0!</v>
      </c>
    </row>
    <row r="160" spans="1:3" ht="15.75" thickBot="1" x14ac:dyDescent="0.3">
      <c r="A160" s="128" t="s">
        <v>249</v>
      </c>
      <c r="B160" s="125" t="s">
        <v>246</v>
      </c>
      <c r="C160" s="141" t="e">
        <f>' Форма ОУ - 3'!Y27</f>
        <v>#DIV/0!</v>
      </c>
    </row>
    <row r="161" spans="1:3" ht="15.75" thickBot="1" x14ac:dyDescent="0.3">
      <c r="A161" s="121" t="s">
        <v>291</v>
      </c>
      <c r="B161" s="125" t="s">
        <v>246</v>
      </c>
      <c r="C161" s="141" t="e">
        <f>' Форма ОУ - 3'!Y28</f>
        <v>#DIV/0!</v>
      </c>
    </row>
    <row r="162" spans="1:3" ht="60.75" thickBot="1" x14ac:dyDescent="0.3">
      <c r="A162" s="124" t="s">
        <v>295</v>
      </c>
      <c r="B162" s="125" t="s">
        <v>246</v>
      </c>
      <c r="C162" s="141">
        <f>' Форма ОУ - 3'!Y29</f>
        <v>385</v>
      </c>
    </row>
    <row r="163" spans="1:3" ht="15.75" thickBot="1" x14ac:dyDescent="0.3">
      <c r="A163" s="126" t="s">
        <v>247</v>
      </c>
      <c r="B163" s="125" t="s">
        <v>246</v>
      </c>
      <c r="C163" s="141">
        <f>' Форма ОУ - 3'!Y30</f>
        <v>385</v>
      </c>
    </row>
    <row r="164" spans="1:3" ht="30.75" thickBot="1" x14ac:dyDescent="0.3">
      <c r="A164" s="127" t="s">
        <v>294</v>
      </c>
      <c r="B164" s="125" t="s">
        <v>246</v>
      </c>
      <c r="C164" s="141">
        <f>' Форма ОУ - 3'!Y31</f>
        <v>385</v>
      </c>
    </row>
    <row r="165" spans="1:3" ht="15.75" thickBot="1" x14ac:dyDescent="0.3">
      <c r="A165" s="121" t="s">
        <v>248</v>
      </c>
      <c r="B165" s="125" t="s">
        <v>246</v>
      </c>
      <c r="C165" s="141">
        <f>' Форма ОУ - 3'!Y32</f>
        <v>35</v>
      </c>
    </row>
    <row r="166" spans="1:3" ht="15.75" thickBot="1" x14ac:dyDescent="0.3">
      <c r="A166" s="128" t="s">
        <v>249</v>
      </c>
      <c r="B166" s="125" t="s">
        <v>246</v>
      </c>
      <c r="C166" s="141">
        <f>' Форма ОУ - 3'!Y33</f>
        <v>35</v>
      </c>
    </row>
    <row r="167" spans="1:3" ht="60.75" thickBot="1" x14ac:dyDescent="0.3">
      <c r="A167" s="124" t="s">
        <v>253</v>
      </c>
      <c r="B167" s="125" t="s">
        <v>246</v>
      </c>
      <c r="C167" s="141" t="e">
        <f>' Форма ОУ - 3'!Y34</f>
        <v>#DIV/0!</v>
      </c>
    </row>
    <row r="168" spans="1:3" ht="15.75" thickBot="1" x14ac:dyDescent="0.3">
      <c r="A168" s="126" t="s">
        <v>247</v>
      </c>
      <c r="B168" s="125" t="s">
        <v>246</v>
      </c>
      <c r="C168" s="141" t="e">
        <f>' Форма ОУ - 3'!Y35</f>
        <v>#DIV/0!</v>
      </c>
    </row>
    <row r="169" spans="1:3" ht="45.75" thickBot="1" x14ac:dyDescent="0.3">
      <c r="A169" s="127" t="s">
        <v>296</v>
      </c>
      <c r="B169" s="125" t="s">
        <v>246</v>
      </c>
      <c r="C169" s="141" t="e">
        <f>' Форма ОУ - 3'!Y36</f>
        <v>#DIV/0!</v>
      </c>
    </row>
    <row r="170" spans="1:3" ht="15.75" thickBot="1" x14ac:dyDescent="0.3">
      <c r="A170" s="121" t="s">
        <v>249</v>
      </c>
      <c r="B170" s="125" t="s">
        <v>246</v>
      </c>
      <c r="C170" s="141" t="e">
        <f>' Форма ОУ - 3'!Y37</f>
        <v>#DIV/0!</v>
      </c>
    </row>
    <row r="171" spans="1:3" ht="15.75" thickBot="1" x14ac:dyDescent="0.3">
      <c r="A171" s="129" t="s">
        <v>291</v>
      </c>
      <c r="B171" s="130"/>
      <c r="C171" s="141" t="e">
        <f>' Форма ОУ - 3'!Y38</f>
        <v>#DIV/0!</v>
      </c>
    </row>
    <row r="172" spans="1:3" ht="60.75" customHeight="1" thickBot="1" x14ac:dyDescent="0.3">
      <c r="A172" s="232" t="s">
        <v>445</v>
      </c>
      <c r="B172" s="233"/>
      <c r="C172" s="141"/>
    </row>
    <row r="173" spans="1:3" ht="45.75" thickBot="1" x14ac:dyDescent="0.3">
      <c r="A173" s="131" t="s">
        <v>395</v>
      </c>
      <c r="B173" s="132" t="s">
        <v>59</v>
      </c>
      <c r="C173" s="144">
        <f ca="1">'Форма ОУ-4'!W7</f>
        <v>1</v>
      </c>
    </row>
    <row r="174" spans="1:3" ht="15.75" thickBot="1" x14ac:dyDescent="0.3">
      <c r="A174" s="131" t="s">
        <v>390</v>
      </c>
      <c r="B174" s="132" t="s">
        <v>59</v>
      </c>
      <c r="C174" s="144">
        <f ca="1">'Форма ОУ-4'!W8</f>
        <v>0</v>
      </c>
    </row>
    <row r="175" spans="1:3" ht="15.75" thickBot="1" x14ac:dyDescent="0.3">
      <c r="A175" s="131" t="s">
        <v>391</v>
      </c>
      <c r="B175" s="132" t="s">
        <v>59</v>
      </c>
      <c r="C175" s="144">
        <f ca="1">'Форма ОУ-4'!W9</f>
        <v>0</v>
      </c>
    </row>
    <row r="176" spans="1:3" ht="15.75" thickBot="1" x14ac:dyDescent="0.3">
      <c r="A176" s="131" t="s">
        <v>392</v>
      </c>
      <c r="B176" s="132" t="s">
        <v>59</v>
      </c>
      <c r="C176" s="144">
        <f ca="1">'Форма ОУ-4'!W10</f>
        <v>0</v>
      </c>
    </row>
    <row r="177" spans="1:3" ht="15.75" thickBot="1" x14ac:dyDescent="0.3">
      <c r="A177" s="131" t="s">
        <v>393</v>
      </c>
      <c r="B177" s="132" t="s">
        <v>59</v>
      </c>
      <c r="C177" s="144">
        <f ca="1">'Форма ОУ-4'!W11</f>
        <v>0</v>
      </c>
    </row>
    <row r="178" spans="1:3" ht="15.75" thickBot="1" x14ac:dyDescent="0.3">
      <c r="A178" s="131" t="s">
        <v>394</v>
      </c>
      <c r="B178" s="132" t="s">
        <v>59</v>
      </c>
      <c r="C178" s="144">
        <f ca="1">'Форма ОУ-4'!W12</f>
        <v>0</v>
      </c>
    </row>
    <row r="179" spans="1:3" ht="44.25" thickBot="1" x14ac:dyDescent="0.3">
      <c r="A179" s="131" t="s">
        <v>396</v>
      </c>
      <c r="B179" s="132" t="s">
        <v>59</v>
      </c>
      <c r="C179" s="144">
        <f ca="1">'Форма ОУ-4'!W13</f>
        <v>0</v>
      </c>
    </row>
    <row r="180" spans="1:3" ht="15.75" thickBot="1" x14ac:dyDescent="0.3">
      <c r="A180" s="131" t="s">
        <v>390</v>
      </c>
      <c r="B180" s="132" t="s">
        <v>59</v>
      </c>
      <c r="C180" s="144">
        <f ca="1">'Форма ОУ-4'!W14</f>
        <v>0</v>
      </c>
    </row>
    <row r="181" spans="1:3" ht="15.75" thickBot="1" x14ac:dyDescent="0.3">
      <c r="A181" s="131" t="s">
        <v>391</v>
      </c>
      <c r="B181" s="132" t="s">
        <v>59</v>
      </c>
      <c r="C181" s="144">
        <f ca="1">'Форма ОУ-4'!W15</f>
        <v>0</v>
      </c>
    </row>
    <row r="182" spans="1:3" ht="15.75" thickBot="1" x14ac:dyDescent="0.3">
      <c r="A182" s="131" t="s">
        <v>392</v>
      </c>
      <c r="B182" s="132" t="s">
        <v>59</v>
      </c>
      <c r="C182" s="144">
        <f ca="1">'Форма ОУ-4'!W16</f>
        <v>0</v>
      </c>
    </row>
    <row r="183" spans="1:3" ht="15.75" thickBot="1" x14ac:dyDescent="0.3">
      <c r="A183" s="131" t="s">
        <v>393</v>
      </c>
      <c r="B183" s="132" t="s">
        <v>59</v>
      </c>
      <c r="C183" s="144">
        <f ca="1">'Форма ОУ-4'!W17</f>
        <v>0</v>
      </c>
    </row>
    <row r="184" spans="1:3" ht="15.75" thickBot="1" x14ac:dyDescent="0.3">
      <c r="A184" s="131" t="s">
        <v>394</v>
      </c>
      <c r="B184" s="132" t="s">
        <v>59</v>
      </c>
      <c r="C184" s="144">
        <f ca="1">'Форма ОУ-4'!W18</f>
        <v>0</v>
      </c>
    </row>
    <row r="185" spans="1:3" ht="45.75" thickBot="1" x14ac:dyDescent="0.3">
      <c r="A185" s="131" t="s">
        <v>397</v>
      </c>
      <c r="B185" s="132" t="s">
        <v>59</v>
      </c>
      <c r="C185" s="144">
        <f ca="1">'Форма ОУ-4'!W19</f>
        <v>0</v>
      </c>
    </row>
    <row r="186" spans="1:3" ht="15.75" thickBot="1" x14ac:dyDescent="0.3">
      <c r="A186" s="131" t="s">
        <v>390</v>
      </c>
      <c r="B186" s="132" t="s">
        <v>59</v>
      </c>
      <c r="C186" s="144">
        <f ca="1">'Форма ОУ-4'!W20</f>
        <v>0</v>
      </c>
    </row>
    <row r="187" spans="1:3" ht="15.75" thickBot="1" x14ac:dyDescent="0.3">
      <c r="A187" s="131" t="s">
        <v>391</v>
      </c>
      <c r="B187" s="132" t="s">
        <v>59</v>
      </c>
      <c r="C187" s="144">
        <f ca="1">'Форма ОУ-4'!W21</f>
        <v>0</v>
      </c>
    </row>
    <row r="188" spans="1:3" ht="15.75" thickBot="1" x14ac:dyDescent="0.3">
      <c r="A188" s="131" t="s">
        <v>392</v>
      </c>
      <c r="B188" s="132" t="s">
        <v>59</v>
      </c>
      <c r="C188" s="144">
        <f ca="1">'Форма ОУ-4'!W22</f>
        <v>0</v>
      </c>
    </row>
    <row r="189" spans="1:3" ht="15.75" thickBot="1" x14ac:dyDescent="0.3">
      <c r="A189" s="131" t="s">
        <v>393</v>
      </c>
      <c r="B189" s="132" t="s">
        <v>59</v>
      </c>
      <c r="C189" s="144">
        <f ca="1">'Форма ОУ-4'!W23</f>
        <v>0</v>
      </c>
    </row>
    <row r="190" spans="1:3" ht="15.75" thickBot="1" x14ac:dyDescent="0.3">
      <c r="A190" s="131" t="s">
        <v>394</v>
      </c>
      <c r="B190" s="132" t="s">
        <v>59</v>
      </c>
      <c r="C190" s="144">
        <f ca="1">'Форма ОУ-4'!W24</f>
        <v>0</v>
      </c>
    </row>
    <row r="191" spans="1:3" ht="45.75" thickBot="1" x14ac:dyDescent="0.3">
      <c r="A191" s="131" t="s">
        <v>398</v>
      </c>
      <c r="B191" s="132" t="s">
        <v>59</v>
      </c>
      <c r="C191" s="144">
        <f ca="1">'Форма ОУ-4'!W25</f>
        <v>0</v>
      </c>
    </row>
    <row r="192" spans="1:3" ht="15.75" thickBot="1" x14ac:dyDescent="0.3">
      <c r="A192" s="131" t="s">
        <v>390</v>
      </c>
      <c r="B192" s="132" t="s">
        <v>59</v>
      </c>
      <c r="C192" s="144">
        <f ca="1">'Форма ОУ-4'!W26</f>
        <v>0</v>
      </c>
    </row>
    <row r="193" spans="1:3" ht="15.75" thickBot="1" x14ac:dyDescent="0.3">
      <c r="A193" s="131" t="s">
        <v>391</v>
      </c>
      <c r="B193" s="132" t="s">
        <v>59</v>
      </c>
      <c r="C193" s="144">
        <f ca="1">'Форма ОУ-4'!W27</f>
        <v>0</v>
      </c>
    </row>
    <row r="194" spans="1:3" ht="15.75" thickBot="1" x14ac:dyDescent="0.3">
      <c r="A194" s="131" t="s">
        <v>392</v>
      </c>
      <c r="B194" s="132" t="s">
        <v>59</v>
      </c>
      <c r="C194" s="144">
        <f ca="1">'Форма ОУ-4'!W28</f>
        <v>0</v>
      </c>
    </row>
    <row r="195" spans="1:3" ht="15.75" thickBot="1" x14ac:dyDescent="0.3">
      <c r="A195" s="131" t="s">
        <v>393</v>
      </c>
      <c r="B195" s="132" t="s">
        <v>59</v>
      </c>
      <c r="C195" s="144">
        <f ca="1">'Форма ОУ-4'!W29</f>
        <v>0</v>
      </c>
    </row>
    <row r="196" spans="1:3" ht="15.75" thickBot="1" x14ac:dyDescent="0.3">
      <c r="A196" s="131" t="s">
        <v>394</v>
      </c>
      <c r="B196" s="132" t="s">
        <v>59</v>
      </c>
      <c r="C196" s="144">
        <f ca="1">'Форма ОУ-4'!W30</f>
        <v>0</v>
      </c>
    </row>
    <row r="197" spans="1:3" ht="60" thickBot="1" x14ac:dyDescent="0.3">
      <c r="A197" s="131" t="s">
        <v>399</v>
      </c>
      <c r="B197" s="132" t="s">
        <v>59</v>
      </c>
      <c r="C197" s="144">
        <f ca="1">'Форма ОУ-4'!W31</f>
        <v>0</v>
      </c>
    </row>
    <row r="198" spans="1:3" ht="15.75" thickBot="1" x14ac:dyDescent="0.3">
      <c r="A198" s="131" t="s">
        <v>390</v>
      </c>
      <c r="B198" s="132" t="s">
        <v>59</v>
      </c>
      <c r="C198" s="144">
        <f ca="1">'Форма ОУ-4'!W32</f>
        <v>0</v>
      </c>
    </row>
    <row r="199" spans="1:3" ht="15.75" thickBot="1" x14ac:dyDescent="0.3">
      <c r="A199" s="131" t="s">
        <v>391</v>
      </c>
      <c r="B199" s="132" t="s">
        <v>59</v>
      </c>
      <c r="C199" s="144">
        <f ca="1">'Форма ОУ-4'!W33</f>
        <v>0</v>
      </c>
    </row>
    <row r="200" spans="1:3" ht="15.75" thickBot="1" x14ac:dyDescent="0.3">
      <c r="A200" s="131" t="s">
        <v>392</v>
      </c>
      <c r="B200" s="132" t="s">
        <v>59</v>
      </c>
      <c r="C200" s="144">
        <f ca="1">'Форма ОУ-4'!W34</f>
        <v>0</v>
      </c>
    </row>
    <row r="201" spans="1:3" ht="15.75" thickBot="1" x14ac:dyDescent="0.3">
      <c r="A201" s="131" t="s">
        <v>393</v>
      </c>
      <c r="B201" s="132" t="s">
        <v>59</v>
      </c>
      <c r="C201" s="144">
        <f ca="1">'Форма ОУ-4'!W35</f>
        <v>0</v>
      </c>
    </row>
    <row r="202" spans="1:3" ht="15.75" thickBot="1" x14ac:dyDescent="0.3">
      <c r="A202" s="131" t="s">
        <v>394</v>
      </c>
      <c r="B202" s="132" t="s">
        <v>59</v>
      </c>
      <c r="C202" s="144">
        <f ca="1">'Форма ОУ-4'!W36</f>
        <v>0</v>
      </c>
    </row>
    <row r="203" spans="1:3" ht="60" thickBot="1" x14ac:dyDescent="0.3">
      <c r="A203" s="131" t="s">
        <v>400</v>
      </c>
      <c r="B203" s="132" t="s">
        <v>59</v>
      </c>
      <c r="C203" s="144">
        <f ca="1">'Форма ОУ-4'!W37</f>
        <v>0</v>
      </c>
    </row>
    <row r="204" spans="1:3" ht="15.75" thickBot="1" x14ac:dyDescent="0.3">
      <c r="A204" s="131" t="s">
        <v>390</v>
      </c>
      <c r="B204" s="132" t="s">
        <v>59</v>
      </c>
      <c r="C204" s="144">
        <f ca="1">'Форма ОУ-4'!W38</f>
        <v>0</v>
      </c>
    </row>
    <row r="205" spans="1:3" ht="15.75" thickBot="1" x14ac:dyDescent="0.3">
      <c r="A205" s="131" t="s">
        <v>391</v>
      </c>
      <c r="B205" s="132" t="s">
        <v>59</v>
      </c>
      <c r="C205" s="144">
        <f ca="1">'Форма ОУ-4'!W39</f>
        <v>0</v>
      </c>
    </row>
    <row r="206" spans="1:3" ht="15.75" thickBot="1" x14ac:dyDescent="0.3">
      <c r="A206" s="131" t="s">
        <v>392</v>
      </c>
      <c r="B206" s="132" t="s">
        <v>59</v>
      </c>
      <c r="C206" s="144">
        <f ca="1">'Форма ОУ-4'!W40</f>
        <v>0</v>
      </c>
    </row>
    <row r="207" spans="1:3" ht="15.75" thickBot="1" x14ac:dyDescent="0.3">
      <c r="A207" s="131" t="s">
        <v>393</v>
      </c>
      <c r="B207" s="132" t="s">
        <v>59</v>
      </c>
      <c r="C207" s="144">
        <f ca="1">'Форма ОУ-4'!W41</f>
        <v>0</v>
      </c>
    </row>
    <row r="208" spans="1:3" ht="15.75" thickBot="1" x14ac:dyDescent="0.3">
      <c r="A208" s="131" t="s">
        <v>394</v>
      </c>
      <c r="B208" s="132" t="s">
        <v>59</v>
      </c>
      <c r="C208" s="144">
        <f ca="1">'Форма ОУ-4'!W42</f>
        <v>0</v>
      </c>
    </row>
    <row r="209" spans="1:3" ht="60" thickBot="1" x14ac:dyDescent="0.3">
      <c r="A209" s="131" t="s">
        <v>402</v>
      </c>
      <c r="B209" s="132" t="s">
        <v>59</v>
      </c>
      <c r="C209" s="144">
        <f ca="1">'Форма ОУ-4'!W43</f>
        <v>0</v>
      </c>
    </row>
    <row r="210" spans="1:3" ht="15.75" thickBot="1" x14ac:dyDescent="0.3">
      <c r="A210" s="131" t="s">
        <v>390</v>
      </c>
      <c r="B210" s="132" t="s">
        <v>59</v>
      </c>
      <c r="C210" s="144">
        <f ca="1">'Форма ОУ-4'!W44</f>
        <v>0</v>
      </c>
    </row>
    <row r="211" spans="1:3" ht="15.75" thickBot="1" x14ac:dyDescent="0.3">
      <c r="A211" s="131" t="s">
        <v>391</v>
      </c>
      <c r="B211" s="132" t="s">
        <v>59</v>
      </c>
      <c r="C211" s="144">
        <f ca="1">'Форма ОУ-4'!W45</f>
        <v>0</v>
      </c>
    </row>
    <row r="212" spans="1:3" ht="15.75" thickBot="1" x14ac:dyDescent="0.3">
      <c r="A212" s="131" t="s">
        <v>392</v>
      </c>
      <c r="B212" s="132" t="s">
        <v>59</v>
      </c>
      <c r="C212" s="144">
        <f ca="1">'Форма ОУ-4'!W46</f>
        <v>0</v>
      </c>
    </row>
    <row r="213" spans="1:3" ht="15.75" thickBot="1" x14ac:dyDescent="0.3">
      <c r="A213" s="131" t="s">
        <v>393</v>
      </c>
      <c r="B213" s="132" t="s">
        <v>59</v>
      </c>
      <c r="C213" s="144">
        <f ca="1">'Форма ОУ-4'!W47</f>
        <v>0</v>
      </c>
    </row>
    <row r="214" spans="1:3" ht="15.75" thickBot="1" x14ac:dyDescent="0.3">
      <c r="A214" s="131" t="s">
        <v>394</v>
      </c>
      <c r="B214" s="132" t="s">
        <v>59</v>
      </c>
      <c r="C214" s="144">
        <f ca="1">'Форма ОУ-4'!W48</f>
        <v>0</v>
      </c>
    </row>
    <row r="215" spans="1:3" ht="60" thickBot="1" x14ac:dyDescent="0.3">
      <c r="A215" s="131" t="s">
        <v>401</v>
      </c>
      <c r="B215" s="132" t="s">
        <v>59</v>
      </c>
      <c r="C215" s="144">
        <f ca="1">'Форма ОУ-4'!W49</f>
        <v>0</v>
      </c>
    </row>
    <row r="216" spans="1:3" ht="15.75" thickBot="1" x14ac:dyDescent="0.3">
      <c r="A216" s="131" t="s">
        <v>390</v>
      </c>
      <c r="B216" s="132" t="s">
        <v>59</v>
      </c>
      <c r="C216" s="144">
        <f ca="1">'Форма ОУ-4'!W50</f>
        <v>0</v>
      </c>
    </row>
    <row r="217" spans="1:3" ht="15.75" thickBot="1" x14ac:dyDescent="0.3">
      <c r="A217" s="131" t="s">
        <v>391</v>
      </c>
      <c r="B217" s="132" t="s">
        <v>59</v>
      </c>
      <c r="C217" s="144">
        <f ca="1">'Форма ОУ-4'!W51</f>
        <v>0</v>
      </c>
    </row>
    <row r="218" spans="1:3" ht="15.75" thickBot="1" x14ac:dyDescent="0.3">
      <c r="A218" s="131" t="s">
        <v>392</v>
      </c>
      <c r="B218" s="132" t="s">
        <v>59</v>
      </c>
      <c r="C218" s="144">
        <f ca="1">'Форма ОУ-4'!W52</f>
        <v>0</v>
      </c>
    </row>
    <row r="219" spans="1:3" ht="15.75" thickBot="1" x14ac:dyDescent="0.3">
      <c r="A219" s="131" t="s">
        <v>393</v>
      </c>
      <c r="B219" s="132" t="s">
        <v>59</v>
      </c>
      <c r="C219" s="144">
        <f ca="1">'Форма ОУ-4'!W53</f>
        <v>0</v>
      </c>
    </row>
    <row r="220" spans="1:3" ht="15.75" thickBot="1" x14ac:dyDescent="0.3">
      <c r="A220" s="131" t="s">
        <v>394</v>
      </c>
      <c r="B220" s="132" t="s">
        <v>59</v>
      </c>
      <c r="C220" s="144">
        <f ca="1">'Форма ОУ-4'!W54</f>
        <v>0</v>
      </c>
    </row>
    <row r="221" spans="1:3" ht="60" thickBot="1" x14ac:dyDescent="0.3">
      <c r="A221" s="131" t="s">
        <v>403</v>
      </c>
      <c r="B221" s="132" t="s">
        <v>59</v>
      </c>
      <c r="C221" s="144">
        <f ca="1">'Форма ОУ-4'!W55</f>
        <v>0</v>
      </c>
    </row>
    <row r="222" spans="1:3" ht="15.75" thickBot="1" x14ac:dyDescent="0.3">
      <c r="A222" s="131" t="s">
        <v>390</v>
      </c>
      <c r="B222" s="132" t="s">
        <v>59</v>
      </c>
      <c r="C222" s="144">
        <f ca="1">'Форма ОУ-4'!W56</f>
        <v>0</v>
      </c>
    </row>
    <row r="223" spans="1:3" ht="15.75" thickBot="1" x14ac:dyDescent="0.3">
      <c r="A223" s="131" t="s">
        <v>391</v>
      </c>
      <c r="B223" s="132" t="s">
        <v>59</v>
      </c>
      <c r="C223" s="144">
        <f ca="1">'Форма ОУ-4'!W57</f>
        <v>0</v>
      </c>
    </row>
    <row r="224" spans="1:3" ht="15.75" thickBot="1" x14ac:dyDescent="0.3">
      <c r="A224" s="131" t="s">
        <v>392</v>
      </c>
      <c r="B224" s="132" t="s">
        <v>59</v>
      </c>
      <c r="C224" s="144">
        <f ca="1">'Форма ОУ-4'!W58</f>
        <v>0</v>
      </c>
    </row>
    <row r="225" spans="1:3" ht="15.75" thickBot="1" x14ac:dyDescent="0.3">
      <c r="A225" s="131" t="s">
        <v>393</v>
      </c>
      <c r="B225" s="132" t="s">
        <v>59</v>
      </c>
      <c r="C225" s="144">
        <f ca="1">'Форма ОУ-4'!W59</f>
        <v>0</v>
      </c>
    </row>
    <row r="226" spans="1:3" ht="15.75" thickBot="1" x14ac:dyDescent="0.3">
      <c r="A226" s="131" t="s">
        <v>394</v>
      </c>
      <c r="B226" s="132" t="s">
        <v>59</v>
      </c>
      <c r="C226" s="144">
        <f ca="1">'Форма ОУ-4'!W60</f>
        <v>0</v>
      </c>
    </row>
    <row r="227" spans="1:3" ht="60" thickBot="1" x14ac:dyDescent="0.3">
      <c r="A227" s="131" t="s">
        <v>404</v>
      </c>
      <c r="B227" s="132" t="s">
        <v>59</v>
      </c>
      <c r="C227" s="144">
        <f ca="1">'Форма ОУ-4'!W61</f>
        <v>0</v>
      </c>
    </row>
    <row r="228" spans="1:3" ht="15.75" thickBot="1" x14ac:dyDescent="0.3">
      <c r="A228" s="131" t="s">
        <v>390</v>
      </c>
      <c r="B228" s="132" t="s">
        <v>59</v>
      </c>
      <c r="C228" s="144">
        <f ca="1">'Форма ОУ-4'!W62</f>
        <v>0</v>
      </c>
    </row>
    <row r="229" spans="1:3" ht="15.75" thickBot="1" x14ac:dyDescent="0.3">
      <c r="A229" s="131" t="s">
        <v>391</v>
      </c>
      <c r="B229" s="132" t="s">
        <v>59</v>
      </c>
      <c r="C229" s="144">
        <f ca="1">'Форма ОУ-4'!W63</f>
        <v>0</v>
      </c>
    </row>
    <row r="230" spans="1:3" ht="15.75" thickBot="1" x14ac:dyDescent="0.3">
      <c r="A230" s="131" t="s">
        <v>392</v>
      </c>
      <c r="B230" s="132" t="s">
        <v>59</v>
      </c>
      <c r="C230" s="144">
        <f ca="1">'Форма ОУ-4'!W64</f>
        <v>0</v>
      </c>
    </row>
    <row r="231" spans="1:3" ht="15.75" thickBot="1" x14ac:dyDescent="0.3">
      <c r="A231" s="131" t="s">
        <v>393</v>
      </c>
      <c r="B231" s="132" t="s">
        <v>59</v>
      </c>
      <c r="C231" s="144">
        <f ca="1">'Форма ОУ-4'!W65</f>
        <v>0</v>
      </c>
    </row>
    <row r="232" spans="1:3" ht="15.75" thickBot="1" x14ac:dyDescent="0.3">
      <c r="A232" s="131" t="s">
        <v>394</v>
      </c>
      <c r="B232" s="132" t="s">
        <v>59</v>
      </c>
      <c r="C232" s="144">
        <f ca="1">'Форма ОУ-4'!W66</f>
        <v>0</v>
      </c>
    </row>
    <row r="233" spans="1:3" ht="60" thickBot="1" x14ac:dyDescent="0.3">
      <c r="A233" s="131" t="s">
        <v>405</v>
      </c>
      <c r="B233" s="132" t="s">
        <v>59</v>
      </c>
      <c r="C233" s="144">
        <f ca="1">'Форма ОУ-4'!W67</f>
        <v>0</v>
      </c>
    </row>
    <row r="234" spans="1:3" ht="15.75" thickBot="1" x14ac:dyDescent="0.3">
      <c r="A234" s="131" t="s">
        <v>390</v>
      </c>
      <c r="B234" s="132" t="s">
        <v>59</v>
      </c>
      <c r="C234" s="144">
        <f ca="1">'Форма ОУ-4'!W68</f>
        <v>0</v>
      </c>
    </row>
    <row r="235" spans="1:3" ht="15.75" thickBot="1" x14ac:dyDescent="0.3">
      <c r="A235" s="131" t="s">
        <v>391</v>
      </c>
      <c r="B235" s="132" t="s">
        <v>59</v>
      </c>
      <c r="C235" s="144">
        <f ca="1">'Форма ОУ-4'!W69</f>
        <v>0</v>
      </c>
    </row>
    <row r="236" spans="1:3" ht="15.75" thickBot="1" x14ac:dyDescent="0.3">
      <c r="A236" s="131" t="s">
        <v>392</v>
      </c>
      <c r="B236" s="132" t="s">
        <v>59</v>
      </c>
      <c r="C236" s="144">
        <f ca="1">'Форма ОУ-4'!W70</f>
        <v>0</v>
      </c>
    </row>
    <row r="237" spans="1:3" ht="15.75" thickBot="1" x14ac:dyDescent="0.3">
      <c r="A237" s="131" t="s">
        <v>393</v>
      </c>
      <c r="B237" s="132" t="s">
        <v>59</v>
      </c>
      <c r="C237" s="144">
        <f ca="1">'Форма ОУ-4'!W71</f>
        <v>0</v>
      </c>
    </row>
    <row r="238" spans="1:3" ht="15.75" thickBot="1" x14ac:dyDescent="0.3">
      <c r="A238" s="131" t="s">
        <v>394</v>
      </c>
      <c r="B238" s="132" t="s">
        <v>59</v>
      </c>
      <c r="C238" s="144">
        <f ca="1">'Форма ОУ-4'!W72</f>
        <v>0</v>
      </c>
    </row>
    <row r="239" spans="1:3" ht="60" thickBot="1" x14ac:dyDescent="0.3">
      <c r="A239" s="131" t="s">
        <v>406</v>
      </c>
      <c r="B239" s="132" t="s">
        <v>59</v>
      </c>
      <c r="C239" s="144">
        <f ca="1">'Форма ОУ-4'!W73</f>
        <v>0</v>
      </c>
    </row>
    <row r="240" spans="1:3" ht="15.75" thickBot="1" x14ac:dyDescent="0.3">
      <c r="A240" s="131" t="s">
        <v>390</v>
      </c>
      <c r="B240" s="132" t="s">
        <v>59</v>
      </c>
      <c r="C240" s="144">
        <f ca="1">'Форма ОУ-4'!W74</f>
        <v>0</v>
      </c>
    </row>
    <row r="241" spans="1:3" ht="15.75" thickBot="1" x14ac:dyDescent="0.3">
      <c r="A241" s="131" t="s">
        <v>391</v>
      </c>
      <c r="B241" s="132" t="s">
        <v>59</v>
      </c>
      <c r="C241" s="144">
        <f ca="1">'Форма ОУ-4'!W75</f>
        <v>0</v>
      </c>
    </row>
    <row r="242" spans="1:3" ht="15.75" thickBot="1" x14ac:dyDescent="0.3">
      <c r="A242" s="131" t="s">
        <v>392</v>
      </c>
      <c r="B242" s="132" t="s">
        <v>59</v>
      </c>
      <c r="C242" s="144">
        <f ca="1">'Форма ОУ-4'!W76</f>
        <v>0</v>
      </c>
    </row>
    <row r="243" spans="1:3" ht="15.75" thickBot="1" x14ac:dyDescent="0.3">
      <c r="A243" s="131" t="s">
        <v>393</v>
      </c>
      <c r="B243" s="132" t="s">
        <v>59</v>
      </c>
      <c r="C243" s="144">
        <f ca="1">'Форма ОУ-4'!W77</f>
        <v>0</v>
      </c>
    </row>
    <row r="244" spans="1:3" ht="15.75" thickBot="1" x14ac:dyDescent="0.3">
      <c r="A244" s="131" t="s">
        <v>394</v>
      </c>
      <c r="B244" s="132" t="s">
        <v>59</v>
      </c>
      <c r="C244" s="144">
        <f ca="1">'Форма ОУ-4'!W78</f>
        <v>0</v>
      </c>
    </row>
    <row r="245" spans="1:3" ht="60" thickBot="1" x14ac:dyDescent="0.3">
      <c r="A245" s="131" t="s">
        <v>407</v>
      </c>
      <c r="B245" s="132" t="s">
        <v>59</v>
      </c>
      <c r="C245" s="144">
        <f ca="1">'Форма ОУ-4'!W79</f>
        <v>0</v>
      </c>
    </row>
    <row r="246" spans="1:3" ht="15.75" thickBot="1" x14ac:dyDescent="0.3">
      <c r="A246" s="131" t="s">
        <v>390</v>
      </c>
      <c r="B246" s="132" t="s">
        <v>59</v>
      </c>
      <c r="C246" s="144">
        <f ca="1">'Форма ОУ-4'!W80</f>
        <v>0</v>
      </c>
    </row>
    <row r="247" spans="1:3" ht="15.75" thickBot="1" x14ac:dyDescent="0.3">
      <c r="A247" s="131" t="s">
        <v>391</v>
      </c>
      <c r="B247" s="132" t="s">
        <v>59</v>
      </c>
      <c r="C247" s="144">
        <f ca="1">'Форма ОУ-4'!W81</f>
        <v>0</v>
      </c>
    </row>
    <row r="248" spans="1:3" ht="15.75" thickBot="1" x14ac:dyDescent="0.3">
      <c r="A248" s="131" t="s">
        <v>392</v>
      </c>
      <c r="B248" s="132" t="s">
        <v>59</v>
      </c>
      <c r="C248" s="144">
        <f ca="1">'Форма ОУ-4'!W82</f>
        <v>0</v>
      </c>
    </row>
    <row r="249" spans="1:3" ht="15.75" thickBot="1" x14ac:dyDescent="0.3">
      <c r="A249" s="131" t="s">
        <v>393</v>
      </c>
      <c r="B249" s="132" t="s">
        <v>59</v>
      </c>
      <c r="C249" s="144">
        <f ca="1">'Форма ОУ-4'!W83</f>
        <v>0</v>
      </c>
    </row>
    <row r="250" spans="1:3" ht="15.75" thickBot="1" x14ac:dyDescent="0.3">
      <c r="A250" s="131" t="s">
        <v>394</v>
      </c>
      <c r="B250" s="132" t="s">
        <v>59</v>
      </c>
      <c r="C250" s="144">
        <f ca="1">'Форма ОУ-4'!W84</f>
        <v>0</v>
      </c>
    </row>
    <row r="251" spans="1:3" ht="60" thickBot="1" x14ac:dyDescent="0.3">
      <c r="A251" s="131" t="s">
        <v>408</v>
      </c>
      <c r="B251" s="132" t="s">
        <v>59</v>
      </c>
      <c r="C251" s="144">
        <f ca="1">'Форма ОУ-4'!W85</f>
        <v>0</v>
      </c>
    </row>
    <row r="252" spans="1:3" ht="15.75" thickBot="1" x14ac:dyDescent="0.3">
      <c r="A252" s="131" t="s">
        <v>390</v>
      </c>
      <c r="B252" s="132" t="s">
        <v>59</v>
      </c>
      <c r="C252" s="144">
        <f ca="1">'Форма ОУ-4'!W86</f>
        <v>0</v>
      </c>
    </row>
    <row r="253" spans="1:3" ht="15.75" thickBot="1" x14ac:dyDescent="0.3">
      <c r="A253" s="131" t="s">
        <v>391</v>
      </c>
      <c r="B253" s="132" t="s">
        <v>59</v>
      </c>
      <c r="C253" s="144">
        <f ca="1">'Форма ОУ-4'!W87</f>
        <v>0</v>
      </c>
    </row>
    <row r="254" spans="1:3" ht="15.75" thickBot="1" x14ac:dyDescent="0.3">
      <c r="A254" s="131" t="s">
        <v>392</v>
      </c>
      <c r="B254" s="132" t="s">
        <v>59</v>
      </c>
      <c r="C254" s="144">
        <f ca="1">'Форма ОУ-4'!W88</f>
        <v>0</v>
      </c>
    </row>
    <row r="255" spans="1:3" ht="15.75" thickBot="1" x14ac:dyDescent="0.3">
      <c r="A255" s="131" t="s">
        <v>393</v>
      </c>
      <c r="B255" s="132" t="s">
        <v>59</v>
      </c>
      <c r="C255" s="144">
        <f ca="1">'Форма ОУ-4'!W89</f>
        <v>0</v>
      </c>
    </row>
    <row r="256" spans="1:3" ht="15.75" thickBot="1" x14ac:dyDescent="0.3">
      <c r="A256" s="131" t="s">
        <v>394</v>
      </c>
      <c r="B256" s="132" t="s">
        <v>59</v>
      </c>
      <c r="C256" s="144">
        <f ca="1">'Форма ОУ-4'!W90</f>
        <v>0</v>
      </c>
    </row>
    <row r="257" spans="1:3" ht="60" thickBot="1" x14ac:dyDescent="0.3">
      <c r="A257" s="131" t="s">
        <v>409</v>
      </c>
      <c r="B257" s="132" t="s">
        <v>59</v>
      </c>
      <c r="C257" s="144">
        <f ca="1">'Форма ОУ-4'!W91</f>
        <v>0</v>
      </c>
    </row>
    <row r="258" spans="1:3" ht="15.75" thickBot="1" x14ac:dyDescent="0.3">
      <c r="A258" s="131" t="s">
        <v>390</v>
      </c>
      <c r="B258" s="132" t="s">
        <v>59</v>
      </c>
      <c r="C258" s="144">
        <f ca="1">'Форма ОУ-4'!W92</f>
        <v>0</v>
      </c>
    </row>
    <row r="259" spans="1:3" ht="15.75" thickBot="1" x14ac:dyDescent="0.3">
      <c r="A259" s="131" t="s">
        <v>391</v>
      </c>
      <c r="B259" s="132" t="s">
        <v>59</v>
      </c>
      <c r="C259" s="144">
        <f ca="1">'Форма ОУ-4'!W93</f>
        <v>0</v>
      </c>
    </row>
    <row r="260" spans="1:3" ht="15.75" thickBot="1" x14ac:dyDescent="0.3">
      <c r="A260" s="131" t="s">
        <v>392</v>
      </c>
      <c r="B260" s="132" t="s">
        <v>59</v>
      </c>
      <c r="C260" s="144">
        <f ca="1">'Форма ОУ-4'!W94</f>
        <v>0</v>
      </c>
    </row>
    <row r="261" spans="1:3" ht="15.75" thickBot="1" x14ac:dyDescent="0.3">
      <c r="A261" s="131" t="s">
        <v>393</v>
      </c>
      <c r="B261" s="132" t="s">
        <v>59</v>
      </c>
      <c r="C261" s="144">
        <f ca="1">'Форма ОУ-4'!W95</f>
        <v>0</v>
      </c>
    </row>
    <row r="262" spans="1:3" ht="15.75" thickBot="1" x14ac:dyDescent="0.3">
      <c r="A262" s="131" t="s">
        <v>394</v>
      </c>
      <c r="B262" s="132" t="s">
        <v>59</v>
      </c>
      <c r="C262" s="144">
        <f ca="1">'Форма ОУ-4'!W96</f>
        <v>0</v>
      </c>
    </row>
    <row r="263" spans="1:3" ht="60" thickBot="1" x14ac:dyDescent="0.3">
      <c r="A263" s="131" t="s">
        <v>410</v>
      </c>
      <c r="B263" s="132" t="s">
        <v>59</v>
      </c>
      <c r="C263" s="144">
        <f ca="1">'Форма ОУ-4'!W97</f>
        <v>0</v>
      </c>
    </row>
    <row r="264" spans="1:3" ht="15.75" thickBot="1" x14ac:dyDescent="0.3">
      <c r="A264" s="131" t="s">
        <v>390</v>
      </c>
      <c r="B264" s="132" t="s">
        <v>59</v>
      </c>
      <c r="C264" s="144">
        <f ca="1">'Форма ОУ-4'!W98</f>
        <v>0</v>
      </c>
    </row>
    <row r="265" spans="1:3" ht="15.75" thickBot="1" x14ac:dyDescent="0.3">
      <c r="A265" s="131" t="s">
        <v>391</v>
      </c>
      <c r="B265" s="132" t="s">
        <v>59</v>
      </c>
      <c r="C265" s="144">
        <f ca="1">'Форма ОУ-4'!W99</f>
        <v>0</v>
      </c>
    </row>
    <row r="266" spans="1:3" ht="15.75" thickBot="1" x14ac:dyDescent="0.3">
      <c r="A266" s="131" t="s">
        <v>392</v>
      </c>
      <c r="B266" s="132" t="s">
        <v>59</v>
      </c>
      <c r="C266" s="144">
        <f ca="1">'Форма ОУ-4'!W100</f>
        <v>0</v>
      </c>
    </row>
    <row r="267" spans="1:3" ht="15.75" thickBot="1" x14ac:dyDescent="0.3">
      <c r="A267" s="131" t="s">
        <v>393</v>
      </c>
      <c r="B267" s="132" t="s">
        <v>59</v>
      </c>
      <c r="C267" s="144">
        <f ca="1">'Форма ОУ-4'!W101</f>
        <v>0</v>
      </c>
    </row>
    <row r="268" spans="1:3" ht="15.75" thickBot="1" x14ac:dyDescent="0.3">
      <c r="A268" s="131" t="s">
        <v>394</v>
      </c>
      <c r="B268" s="132" t="s">
        <v>59</v>
      </c>
      <c r="C268" s="144">
        <f ca="1">'Форма ОУ-4'!W102</f>
        <v>0</v>
      </c>
    </row>
    <row r="269" spans="1:3" ht="60" thickBot="1" x14ac:dyDescent="0.3">
      <c r="A269" s="131" t="s">
        <v>411</v>
      </c>
      <c r="B269" s="132" t="s">
        <v>59</v>
      </c>
      <c r="C269" s="144">
        <f ca="1">'Форма ОУ-4'!W103</f>
        <v>0</v>
      </c>
    </row>
    <row r="270" spans="1:3" ht="15.75" thickBot="1" x14ac:dyDescent="0.3">
      <c r="A270" s="131" t="s">
        <v>390</v>
      </c>
      <c r="B270" s="132" t="s">
        <v>59</v>
      </c>
      <c r="C270" s="144">
        <f ca="1">'Форма ОУ-4'!W104</f>
        <v>0</v>
      </c>
    </row>
    <row r="271" spans="1:3" ht="15.75" thickBot="1" x14ac:dyDescent="0.3">
      <c r="A271" s="131" t="s">
        <v>391</v>
      </c>
      <c r="B271" s="132" t="s">
        <v>59</v>
      </c>
      <c r="C271" s="144">
        <f ca="1">'Форма ОУ-4'!W105</f>
        <v>0</v>
      </c>
    </row>
    <row r="272" spans="1:3" ht="15.75" thickBot="1" x14ac:dyDescent="0.3">
      <c r="A272" s="131" t="s">
        <v>392</v>
      </c>
      <c r="B272" s="132" t="s">
        <v>59</v>
      </c>
      <c r="C272" s="144">
        <f ca="1">'Форма ОУ-4'!W106</f>
        <v>0</v>
      </c>
    </row>
    <row r="273" spans="1:3" ht="15.75" thickBot="1" x14ac:dyDescent="0.3">
      <c r="A273" s="131" t="s">
        <v>393</v>
      </c>
      <c r="B273" s="132" t="s">
        <v>59</v>
      </c>
      <c r="C273" s="144">
        <f ca="1">'Форма ОУ-4'!W107</f>
        <v>0</v>
      </c>
    </row>
    <row r="274" spans="1:3" ht="15.75" thickBot="1" x14ac:dyDescent="0.3">
      <c r="A274" s="131" t="s">
        <v>394</v>
      </c>
      <c r="B274" s="132" t="s">
        <v>59</v>
      </c>
      <c r="C274" s="144">
        <f ca="1">'Форма ОУ-4'!W108</f>
        <v>0</v>
      </c>
    </row>
    <row r="275" spans="1:3" ht="60" thickBot="1" x14ac:dyDescent="0.3">
      <c r="A275" s="131" t="s">
        <v>412</v>
      </c>
      <c r="B275" s="132" t="s">
        <v>59</v>
      </c>
      <c r="C275" s="144">
        <f ca="1">'Форма ОУ-4'!W109</f>
        <v>0</v>
      </c>
    </row>
    <row r="276" spans="1:3" ht="15.75" thickBot="1" x14ac:dyDescent="0.3">
      <c r="A276" s="131" t="s">
        <v>390</v>
      </c>
      <c r="B276" s="132" t="s">
        <v>59</v>
      </c>
      <c r="C276" s="144">
        <f ca="1">'Форма ОУ-4'!W110</f>
        <v>0</v>
      </c>
    </row>
    <row r="277" spans="1:3" ht="15.75" thickBot="1" x14ac:dyDescent="0.3">
      <c r="A277" s="131" t="s">
        <v>391</v>
      </c>
      <c r="B277" s="132" t="s">
        <v>59</v>
      </c>
      <c r="C277" s="144">
        <f ca="1">'Форма ОУ-4'!W111</f>
        <v>0</v>
      </c>
    </row>
    <row r="278" spans="1:3" ht="15.75" thickBot="1" x14ac:dyDescent="0.3">
      <c r="A278" s="131" t="s">
        <v>392</v>
      </c>
      <c r="B278" s="132" t="s">
        <v>59</v>
      </c>
      <c r="C278" s="144">
        <f ca="1">'Форма ОУ-4'!W112</f>
        <v>0</v>
      </c>
    </row>
    <row r="279" spans="1:3" ht="15.75" thickBot="1" x14ac:dyDescent="0.3">
      <c r="A279" s="131" t="s">
        <v>393</v>
      </c>
      <c r="B279" s="132" t="s">
        <v>59</v>
      </c>
      <c r="C279" s="144">
        <f ca="1">'Форма ОУ-4'!W113</f>
        <v>0</v>
      </c>
    </row>
    <row r="280" spans="1:3" ht="15.75" thickBot="1" x14ac:dyDescent="0.3">
      <c r="A280" s="131" t="s">
        <v>394</v>
      </c>
      <c r="B280" s="132" t="s">
        <v>59</v>
      </c>
      <c r="C280" s="144">
        <f ca="1">'Форма ОУ-4'!W114</f>
        <v>0</v>
      </c>
    </row>
    <row r="281" spans="1:3" ht="60" thickBot="1" x14ac:dyDescent="0.3">
      <c r="A281" s="131" t="s">
        <v>413</v>
      </c>
      <c r="B281" s="132" t="s">
        <v>59</v>
      </c>
      <c r="C281" s="144">
        <f ca="1">'Форма ОУ-4'!W115</f>
        <v>0</v>
      </c>
    </row>
    <row r="282" spans="1:3" ht="15.75" thickBot="1" x14ac:dyDescent="0.3">
      <c r="A282" s="131" t="s">
        <v>390</v>
      </c>
      <c r="B282" s="132" t="s">
        <v>59</v>
      </c>
      <c r="C282" s="144">
        <f ca="1">'Форма ОУ-4'!W116</f>
        <v>0</v>
      </c>
    </row>
    <row r="283" spans="1:3" ht="15.75" thickBot="1" x14ac:dyDescent="0.3">
      <c r="A283" s="131" t="s">
        <v>391</v>
      </c>
      <c r="B283" s="132" t="s">
        <v>59</v>
      </c>
      <c r="C283" s="144">
        <f ca="1">'Форма ОУ-4'!W117</f>
        <v>0</v>
      </c>
    </row>
    <row r="284" spans="1:3" ht="15.75" thickBot="1" x14ac:dyDescent="0.3">
      <c r="A284" s="131" t="s">
        <v>392</v>
      </c>
      <c r="B284" s="132" t="s">
        <v>59</v>
      </c>
      <c r="C284" s="144">
        <f ca="1">'Форма ОУ-4'!W118</f>
        <v>0</v>
      </c>
    </row>
    <row r="285" spans="1:3" ht="15.75" thickBot="1" x14ac:dyDescent="0.3">
      <c r="A285" s="131" t="s">
        <v>393</v>
      </c>
      <c r="B285" s="132" t="s">
        <v>59</v>
      </c>
      <c r="C285" s="144">
        <f ca="1">'Форма ОУ-4'!W119</f>
        <v>0</v>
      </c>
    </row>
    <row r="286" spans="1:3" ht="15.75" thickBot="1" x14ac:dyDescent="0.3">
      <c r="A286" s="131" t="s">
        <v>394</v>
      </c>
      <c r="B286" s="132" t="s">
        <v>59</v>
      </c>
      <c r="C286" s="144">
        <f ca="1">'Форма ОУ-4'!W120</f>
        <v>0</v>
      </c>
    </row>
    <row r="287" spans="1:3" ht="60" thickBot="1" x14ac:dyDescent="0.3">
      <c r="A287" s="131" t="s">
        <v>414</v>
      </c>
      <c r="B287" s="132" t="s">
        <v>59</v>
      </c>
      <c r="C287" s="144">
        <f ca="1">'Форма ОУ-4'!W121</f>
        <v>0</v>
      </c>
    </row>
    <row r="288" spans="1:3" ht="15.75" thickBot="1" x14ac:dyDescent="0.3">
      <c r="A288" s="131" t="s">
        <v>390</v>
      </c>
      <c r="B288" s="132" t="s">
        <v>59</v>
      </c>
      <c r="C288" s="144">
        <f ca="1">'Форма ОУ-4'!W122</f>
        <v>0</v>
      </c>
    </row>
    <row r="289" spans="1:3" ht="15.75" thickBot="1" x14ac:dyDescent="0.3">
      <c r="A289" s="131" t="s">
        <v>391</v>
      </c>
      <c r="B289" s="132" t="s">
        <v>59</v>
      </c>
      <c r="C289" s="144">
        <f ca="1">'Форма ОУ-4'!W123</f>
        <v>0</v>
      </c>
    </row>
    <row r="290" spans="1:3" ht="15.75" thickBot="1" x14ac:dyDescent="0.3">
      <c r="A290" s="131" t="s">
        <v>392</v>
      </c>
      <c r="B290" s="132" t="s">
        <v>59</v>
      </c>
      <c r="C290" s="144">
        <f ca="1">'Форма ОУ-4'!W124</f>
        <v>0</v>
      </c>
    </row>
    <row r="291" spans="1:3" ht="15.75" thickBot="1" x14ac:dyDescent="0.3">
      <c r="A291" s="131" t="s">
        <v>393</v>
      </c>
      <c r="B291" s="132" t="s">
        <v>59</v>
      </c>
      <c r="C291" s="144">
        <f ca="1">'Форма ОУ-4'!W125</f>
        <v>0</v>
      </c>
    </row>
    <row r="292" spans="1:3" ht="15.75" thickBot="1" x14ac:dyDescent="0.3">
      <c r="A292" s="131" t="s">
        <v>394</v>
      </c>
      <c r="B292" s="132" t="s">
        <v>59</v>
      </c>
      <c r="C292" s="144">
        <f ca="1">'Форма ОУ-4'!W126</f>
        <v>0</v>
      </c>
    </row>
    <row r="293" spans="1:3" ht="60" thickBot="1" x14ac:dyDescent="0.3">
      <c r="A293" s="131" t="s">
        <v>415</v>
      </c>
      <c r="B293" s="132" t="s">
        <v>59</v>
      </c>
      <c r="C293" s="144">
        <f ca="1">'Форма ОУ-4'!W127</f>
        <v>0</v>
      </c>
    </row>
    <row r="294" spans="1:3" ht="15.75" thickBot="1" x14ac:dyDescent="0.3">
      <c r="A294" s="131" t="s">
        <v>390</v>
      </c>
      <c r="B294" s="132" t="s">
        <v>59</v>
      </c>
      <c r="C294" s="144">
        <f ca="1">'Форма ОУ-4'!W128</f>
        <v>0</v>
      </c>
    </row>
    <row r="295" spans="1:3" ht="15.75" thickBot="1" x14ac:dyDescent="0.3">
      <c r="A295" s="131" t="s">
        <v>391</v>
      </c>
      <c r="B295" s="132" t="s">
        <v>59</v>
      </c>
      <c r="C295" s="144">
        <f ca="1">'Форма ОУ-4'!W129</f>
        <v>0</v>
      </c>
    </row>
    <row r="296" spans="1:3" ht="15.75" thickBot="1" x14ac:dyDescent="0.3">
      <c r="A296" s="131" t="s">
        <v>392</v>
      </c>
      <c r="B296" s="132" t="s">
        <v>59</v>
      </c>
      <c r="C296" s="144">
        <f ca="1">'Форма ОУ-4'!W130</f>
        <v>0</v>
      </c>
    </row>
    <row r="297" spans="1:3" ht="15.75" thickBot="1" x14ac:dyDescent="0.3">
      <c r="A297" s="131" t="s">
        <v>393</v>
      </c>
      <c r="B297" s="132" t="s">
        <v>59</v>
      </c>
      <c r="C297" s="144">
        <f ca="1">'Форма ОУ-4'!W131</f>
        <v>0</v>
      </c>
    </row>
    <row r="298" spans="1:3" ht="15.75" thickBot="1" x14ac:dyDescent="0.3">
      <c r="A298" s="131" t="s">
        <v>394</v>
      </c>
      <c r="B298" s="132" t="s">
        <v>59</v>
      </c>
      <c r="C298" s="144">
        <f ca="1">'Форма ОУ-4'!W132</f>
        <v>0</v>
      </c>
    </row>
    <row r="299" spans="1:3" ht="60" thickBot="1" x14ac:dyDescent="0.3">
      <c r="A299" s="131" t="s">
        <v>416</v>
      </c>
      <c r="B299" s="132" t="s">
        <v>59</v>
      </c>
      <c r="C299" s="144">
        <f ca="1">'Форма ОУ-4'!W133</f>
        <v>0</v>
      </c>
    </row>
    <row r="300" spans="1:3" ht="15.75" thickBot="1" x14ac:dyDescent="0.3">
      <c r="A300" s="131" t="s">
        <v>390</v>
      </c>
      <c r="B300" s="132" t="s">
        <v>59</v>
      </c>
      <c r="C300" s="144">
        <f ca="1">'Форма ОУ-4'!W134</f>
        <v>0</v>
      </c>
    </row>
    <row r="301" spans="1:3" ht="15.75" thickBot="1" x14ac:dyDescent="0.3">
      <c r="A301" s="131" t="s">
        <v>391</v>
      </c>
      <c r="B301" s="132" t="s">
        <v>59</v>
      </c>
      <c r="C301" s="144">
        <f ca="1">'Форма ОУ-4'!W135</f>
        <v>0</v>
      </c>
    </row>
    <row r="302" spans="1:3" ht="15.75" thickBot="1" x14ac:dyDescent="0.3">
      <c r="A302" s="131" t="s">
        <v>392</v>
      </c>
      <c r="B302" s="132" t="s">
        <v>59</v>
      </c>
      <c r="C302" s="144">
        <f ca="1">'Форма ОУ-4'!W136</f>
        <v>0</v>
      </c>
    </row>
    <row r="303" spans="1:3" ht="15.75" thickBot="1" x14ac:dyDescent="0.3">
      <c r="A303" s="131" t="s">
        <v>393</v>
      </c>
      <c r="B303" s="132" t="s">
        <v>59</v>
      </c>
      <c r="C303" s="144">
        <f ca="1">'Форма ОУ-4'!W137</f>
        <v>0</v>
      </c>
    </row>
    <row r="304" spans="1:3" ht="15.75" thickBot="1" x14ac:dyDescent="0.3">
      <c r="A304" s="131" t="s">
        <v>394</v>
      </c>
      <c r="B304" s="132" t="s">
        <v>59</v>
      </c>
      <c r="C304" s="144">
        <f ca="1">'Форма ОУ-4'!W138</f>
        <v>0</v>
      </c>
    </row>
    <row r="305" spans="1:3" ht="60" thickBot="1" x14ac:dyDescent="0.3">
      <c r="A305" s="131" t="s">
        <v>417</v>
      </c>
      <c r="B305" s="132" t="s">
        <v>59</v>
      </c>
      <c r="C305" s="144">
        <f ca="1">'Форма ОУ-4'!W139</f>
        <v>0</v>
      </c>
    </row>
    <row r="306" spans="1:3" ht="15.75" thickBot="1" x14ac:dyDescent="0.3">
      <c r="A306" s="131" t="s">
        <v>390</v>
      </c>
      <c r="B306" s="132" t="s">
        <v>59</v>
      </c>
      <c r="C306" s="144">
        <f ca="1">'Форма ОУ-4'!W140</f>
        <v>0</v>
      </c>
    </row>
    <row r="307" spans="1:3" ht="15.75" thickBot="1" x14ac:dyDescent="0.3">
      <c r="A307" s="131" t="s">
        <v>391</v>
      </c>
      <c r="B307" s="132" t="s">
        <v>59</v>
      </c>
      <c r="C307" s="144">
        <f ca="1">'Форма ОУ-4'!W141</f>
        <v>0</v>
      </c>
    </row>
    <row r="308" spans="1:3" ht="15.75" thickBot="1" x14ac:dyDescent="0.3">
      <c r="A308" s="131" t="s">
        <v>392</v>
      </c>
      <c r="B308" s="132" t="s">
        <v>59</v>
      </c>
      <c r="C308" s="144">
        <f ca="1">'Форма ОУ-4'!W142</f>
        <v>0</v>
      </c>
    </row>
    <row r="309" spans="1:3" ht="15.75" thickBot="1" x14ac:dyDescent="0.3">
      <c r="A309" s="131" t="s">
        <v>393</v>
      </c>
      <c r="B309" s="132" t="s">
        <v>59</v>
      </c>
      <c r="C309" s="144">
        <f ca="1">'Форма ОУ-4'!W143</f>
        <v>0</v>
      </c>
    </row>
    <row r="310" spans="1:3" ht="15.75" thickBot="1" x14ac:dyDescent="0.3">
      <c r="A310" s="131" t="s">
        <v>394</v>
      </c>
      <c r="B310" s="132" t="s">
        <v>59</v>
      </c>
      <c r="C310" s="144">
        <f ca="1">'Форма ОУ-4'!W144</f>
        <v>0</v>
      </c>
    </row>
    <row r="311" spans="1:3" ht="60" thickBot="1" x14ac:dyDescent="0.3">
      <c r="A311" s="131" t="s">
        <v>418</v>
      </c>
      <c r="B311" s="132" t="s">
        <v>59</v>
      </c>
      <c r="C311" s="144">
        <f ca="1">'Форма ОУ-4'!W145</f>
        <v>0</v>
      </c>
    </row>
    <row r="312" spans="1:3" ht="15.75" thickBot="1" x14ac:dyDescent="0.3">
      <c r="A312" s="131" t="s">
        <v>390</v>
      </c>
      <c r="B312" s="132" t="s">
        <v>59</v>
      </c>
      <c r="C312" s="144">
        <f ca="1">'Форма ОУ-4'!W146</f>
        <v>0</v>
      </c>
    </row>
    <row r="313" spans="1:3" ht="15.75" thickBot="1" x14ac:dyDescent="0.3">
      <c r="A313" s="131" t="s">
        <v>391</v>
      </c>
      <c r="B313" s="132" t="s">
        <v>59</v>
      </c>
      <c r="C313" s="144">
        <f ca="1">'Форма ОУ-4'!W147</f>
        <v>0</v>
      </c>
    </row>
    <row r="314" spans="1:3" ht="15.75" thickBot="1" x14ac:dyDescent="0.3">
      <c r="A314" s="131" t="s">
        <v>392</v>
      </c>
      <c r="B314" s="132" t="s">
        <v>59</v>
      </c>
      <c r="C314" s="144">
        <f ca="1">'Форма ОУ-4'!W148</f>
        <v>0</v>
      </c>
    </row>
    <row r="315" spans="1:3" ht="15.75" thickBot="1" x14ac:dyDescent="0.3">
      <c r="A315" s="131" t="s">
        <v>393</v>
      </c>
      <c r="B315" s="132" t="s">
        <v>59</v>
      </c>
      <c r="C315" s="144">
        <f ca="1">'Форма ОУ-4'!W149</f>
        <v>0</v>
      </c>
    </row>
    <row r="316" spans="1:3" ht="15.75" thickBot="1" x14ac:dyDescent="0.3">
      <c r="A316" s="131" t="s">
        <v>394</v>
      </c>
      <c r="B316" s="132" t="s">
        <v>59</v>
      </c>
      <c r="C316" s="144">
        <f ca="1">'Форма ОУ-4'!W150</f>
        <v>0</v>
      </c>
    </row>
    <row r="317" spans="1:3" ht="60" thickBot="1" x14ac:dyDescent="0.3">
      <c r="A317" s="131" t="s">
        <v>419</v>
      </c>
      <c r="B317" s="132" t="s">
        <v>59</v>
      </c>
      <c r="C317" s="144">
        <f ca="1">'Форма ОУ-4'!W151</f>
        <v>0</v>
      </c>
    </row>
    <row r="318" spans="1:3" ht="15.75" thickBot="1" x14ac:dyDescent="0.3">
      <c r="A318" s="131" t="s">
        <v>390</v>
      </c>
      <c r="B318" s="132" t="s">
        <v>59</v>
      </c>
      <c r="C318" s="144">
        <f ca="1">'Форма ОУ-4'!W152</f>
        <v>0</v>
      </c>
    </row>
    <row r="319" spans="1:3" ht="15.75" thickBot="1" x14ac:dyDescent="0.3">
      <c r="A319" s="131" t="s">
        <v>391</v>
      </c>
      <c r="B319" s="132" t="s">
        <v>59</v>
      </c>
      <c r="C319" s="144">
        <f ca="1">'Форма ОУ-4'!W153</f>
        <v>0</v>
      </c>
    </row>
    <row r="320" spans="1:3" ht="15.75" thickBot="1" x14ac:dyDescent="0.3">
      <c r="A320" s="131" t="s">
        <v>392</v>
      </c>
      <c r="B320" s="132" t="s">
        <v>59</v>
      </c>
      <c r="C320" s="144">
        <f ca="1">'Форма ОУ-4'!W154</f>
        <v>0</v>
      </c>
    </row>
    <row r="321" spans="1:3" ht="15.75" thickBot="1" x14ac:dyDescent="0.3">
      <c r="A321" s="131" t="s">
        <v>393</v>
      </c>
      <c r="B321" s="132" t="s">
        <v>59</v>
      </c>
      <c r="C321" s="144">
        <f ca="1">'Форма ОУ-4'!W155</f>
        <v>0</v>
      </c>
    </row>
    <row r="322" spans="1:3" ht="15.75" thickBot="1" x14ac:dyDescent="0.3">
      <c r="A322" s="131" t="s">
        <v>394</v>
      </c>
      <c r="B322" s="132" t="s">
        <v>59</v>
      </c>
      <c r="C322" s="144">
        <f ca="1">'Форма ОУ-4'!W156</f>
        <v>0</v>
      </c>
    </row>
    <row r="323" spans="1:3" ht="60" thickBot="1" x14ac:dyDescent="0.3">
      <c r="A323" s="131" t="s">
        <v>420</v>
      </c>
      <c r="B323" s="132" t="s">
        <v>59</v>
      </c>
      <c r="C323" s="144">
        <f ca="1">'Форма ОУ-4'!W157</f>
        <v>0</v>
      </c>
    </row>
    <row r="324" spans="1:3" ht="15.75" thickBot="1" x14ac:dyDescent="0.3">
      <c r="A324" s="131" t="s">
        <v>390</v>
      </c>
      <c r="B324" s="132" t="s">
        <v>59</v>
      </c>
      <c r="C324" s="144">
        <f ca="1">'Форма ОУ-4'!W158</f>
        <v>0</v>
      </c>
    </row>
    <row r="325" spans="1:3" ht="15.75" thickBot="1" x14ac:dyDescent="0.3">
      <c r="A325" s="131" t="s">
        <v>391</v>
      </c>
      <c r="B325" s="132" t="s">
        <v>59</v>
      </c>
      <c r="C325" s="144">
        <f ca="1">'Форма ОУ-4'!W159</f>
        <v>0</v>
      </c>
    </row>
    <row r="326" spans="1:3" ht="15.75" thickBot="1" x14ac:dyDescent="0.3">
      <c r="A326" s="131" t="s">
        <v>392</v>
      </c>
      <c r="B326" s="132" t="s">
        <v>59</v>
      </c>
      <c r="C326" s="144">
        <f ca="1">'Форма ОУ-4'!W160</f>
        <v>0</v>
      </c>
    </row>
    <row r="327" spans="1:3" ht="15.75" thickBot="1" x14ac:dyDescent="0.3">
      <c r="A327" s="131" t="s">
        <v>393</v>
      </c>
      <c r="B327" s="132" t="s">
        <v>59</v>
      </c>
      <c r="C327" s="144">
        <f ca="1">'Форма ОУ-4'!W161</f>
        <v>0</v>
      </c>
    </row>
    <row r="328" spans="1:3" ht="15.75" thickBot="1" x14ac:dyDescent="0.3">
      <c r="A328" s="131" t="s">
        <v>394</v>
      </c>
      <c r="B328" s="132" t="s">
        <v>59</v>
      </c>
      <c r="C328" s="144">
        <f ca="1">'Форма ОУ-4'!W162</f>
        <v>0</v>
      </c>
    </row>
    <row r="329" spans="1:3" ht="60" thickBot="1" x14ac:dyDescent="0.3">
      <c r="A329" s="131" t="s">
        <v>421</v>
      </c>
      <c r="B329" s="132" t="s">
        <v>59</v>
      </c>
      <c r="C329" s="144">
        <f ca="1">'Форма ОУ-4'!W163</f>
        <v>0</v>
      </c>
    </row>
    <row r="330" spans="1:3" ht="15.75" thickBot="1" x14ac:dyDescent="0.3">
      <c r="A330" s="131" t="s">
        <v>390</v>
      </c>
      <c r="B330" s="132" t="s">
        <v>59</v>
      </c>
      <c r="C330" s="144">
        <f ca="1">'Форма ОУ-4'!W164</f>
        <v>0</v>
      </c>
    </row>
    <row r="331" spans="1:3" ht="15.75" thickBot="1" x14ac:dyDescent="0.3">
      <c r="A331" s="131" t="s">
        <v>391</v>
      </c>
      <c r="B331" s="132" t="s">
        <v>59</v>
      </c>
      <c r="C331" s="144">
        <f ca="1">'Форма ОУ-4'!W165</f>
        <v>0</v>
      </c>
    </row>
    <row r="332" spans="1:3" ht="15.75" thickBot="1" x14ac:dyDescent="0.3">
      <c r="A332" s="131" t="s">
        <v>392</v>
      </c>
      <c r="B332" s="132" t="s">
        <v>59</v>
      </c>
      <c r="C332" s="144">
        <f ca="1">'Форма ОУ-4'!W166</f>
        <v>0</v>
      </c>
    </row>
    <row r="333" spans="1:3" ht="15.75" thickBot="1" x14ac:dyDescent="0.3">
      <c r="A333" s="131" t="s">
        <v>393</v>
      </c>
      <c r="B333" s="132" t="s">
        <v>59</v>
      </c>
      <c r="C333" s="144">
        <f ca="1">'Форма ОУ-4'!W167</f>
        <v>0</v>
      </c>
    </row>
    <row r="334" spans="1:3" ht="15.75" thickBot="1" x14ac:dyDescent="0.3">
      <c r="A334" s="131" t="s">
        <v>394</v>
      </c>
      <c r="B334" s="132" t="s">
        <v>59</v>
      </c>
      <c r="C334" s="144">
        <f ca="1">'Форма ОУ-4'!W168</f>
        <v>0</v>
      </c>
    </row>
    <row r="335" spans="1:3" ht="60" thickBot="1" x14ac:dyDescent="0.3">
      <c r="A335" s="131" t="s">
        <v>422</v>
      </c>
      <c r="B335" s="132" t="s">
        <v>59</v>
      </c>
      <c r="C335" s="144">
        <f ca="1">'Форма ОУ-4'!W169</f>
        <v>0</v>
      </c>
    </row>
    <row r="336" spans="1:3" ht="15.75" thickBot="1" x14ac:dyDescent="0.3">
      <c r="A336" s="131" t="s">
        <v>390</v>
      </c>
      <c r="B336" s="132" t="s">
        <v>59</v>
      </c>
      <c r="C336" s="144">
        <f ca="1">'Форма ОУ-4'!W170</f>
        <v>0</v>
      </c>
    </row>
    <row r="337" spans="1:3" ht="15.75" thickBot="1" x14ac:dyDescent="0.3">
      <c r="A337" s="131" t="s">
        <v>391</v>
      </c>
      <c r="B337" s="132" t="s">
        <v>59</v>
      </c>
      <c r="C337" s="144">
        <f ca="1">'Форма ОУ-4'!W171</f>
        <v>0</v>
      </c>
    </row>
    <row r="338" spans="1:3" ht="15.75" thickBot="1" x14ac:dyDescent="0.3">
      <c r="A338" s="131" t="s">
        <v>392</v>
      </c>
      <c r="B338" s="132" t="s">
        <v>59</v>
      </c>
      <c r="C338" s="144">
        <f ca="1">'Форма ОУ-4'!W172</f>
        <v>0</v>
      </c>
    </row>
    <row r="339" spans="1:3" ht="15.75" thickBot="1" x14ac:dyDescent="0.3">
      <c r="A339" s="131" t="s">
        <v>393</v>
      </c>
      <c r="B339" s="132" t="s">
        <v>59</v>
      </c>
      <c r="C339" s="144">
        <f ca="1">'Форма ОУ-4'!W173</f>
        <v>0</v>
      </c>
    </row>
    <row r="340" spans="1:3" ht="15.75" thickBot="1" x14ac:dyDescent="0.3">
      <c r="A340" s="131" t="s">
        <v>394</v>
      </c>
      <c r="B340" s="132" t="s">
        <v>59</v>
      </c>
      <c r="C340" s="144">
        <f ca="1">'Форма ОУ-4'!W174</f>
        <v>0</v>
      </c>
    </row>
    <row r="341" spans="1:3" ht="60" thickBot="1" x14ac:dyDescent="0.3">
      <c r="A341" s="131" t="s">
        <v>423</v>
      </c>
      <c r="B341" s="132" t="s">
        <v>59</v>
      </c>
      <c r="C341" s="144">
        <f ca="1">'Форма ОУ-4'!W175</f>
        <v>0</v>
      </c>
    </row>
    <row r="342" spans="1:3" ht="15.75" thickBot="1" x14ac:dyDescent="0.3">
      <c r="A342" s="131" t="s">
        <v>390</v>
      </c>
      <c r="B342" s="132" t="s">
        <v>59</v>
      </c>
      <c r="C342" s="144">
        <f ca="1">'Форма ОУ-4'!W176</f>
        <v>0</v>
      </c>
    </row>
    <row r="343" spans="1:3" ht="15.75" thickBot="1" x14ac:dyDescent="0.3">
      <c r="A343" s="131" t="s">
        <v>391</v>
      </c>
      <c r="B343" s="132" t="s">
        <v>59</v>
      </c>
      <c r="C343" s="144">
        <f ca="1">'Форма ОУ-4'!W177</f>
        <v>0</v>
      </c>
    </row>
    <row r="344" spans="1:3" ht="15.75" thickBot="1" x14ac:dyDescent="0.3">
      <c r="A344" s="131" t="s">
        <v>392</v>
      </c>
      <c r="B344" s="132" t="s">
        <v>59</v>
      </c>
      <c r="C344" s="144">
        <f ca="1">'Форма ОУ-4'!W178</f>
        <v>0</v>
      </c>
    </row>
    <row r="345" spans="1:3" ht="15.75" thickBot="1" x14ac:dyDescent="0.3">
      <c r="A345" s="131" t="s">
        <v>393</v>
      </c>
      <c r="B345" s="132" t="s">
        <v>59</v>
      </c>
      <c r="C345" s="144">
        <f ca="1">'Форма ОУ-4'!W179</f>
        <v>0</v>
      </c>
    </row>
    <row r="346" spans="1:3" ht="15.75" thickBot="1" x14ac:dyDescent="0.3">
      <c r="A346" s="131" t="s">
        <v>394</v>
      </c>
      <c r="B346" s="132" t="s">
        <v>59</v>
      </c>
      <c r="C346" s="144">
        <f ca="1">'Форма ОУ-4'!W180</f>
        <v>0</v>
      </c>
    </row>
    <row r="347" spans="1:3" ht="60" thickBot="1" x14ac:dyDescent="0.3">
      <c r="A347" s="131" t="s">
        <v>424</v>
      </c>
      <c r="B347" s="132" t="s">
        <v>59</v>
      </c>
      <c r="C347" s="144">
        <f ca="1">'Форма ОУ-4'!W181</f>
        <v>0</v>
      </c>
    </row>
    <row r="348" spans="1:3" ht="15.75" thickBot="1" x14ac:dyDescent="0.3">
      <c r="A348" s="131" t="s">
        <v>390</v>
      </c>
      <c r="B348" s="132" t="s">
        <v>59</v>
      </c>
      <c r="C348" s="144">
        <f ca="1">'Форма ОУ-4'!W182</f>
        <v>0</v>
      </c>
    </row>
    <row r="349" spans="1:3" ht="15.75" thickBot="1" x14ac:dyDescent="0.3">
      <c r="A349" s="131" t="s">
        <v>391</v>
      </c>
      <c r="B349" s="132" t="s">
        <v>59</v>
      </c>
      <c r="C349" s="144">
        <f ca="1">'Форма ОУ-4'!W183</f>
        <v>0</v>
      </c>
    </row>
    <row r="350" spans="1:3" ht="15.75" thickBot="1" x14ac:dyDescent="0.3">
      <c r="A350" s="131" t="s">
        <v>392</v>
      </c>
      <c r="B350" s="132" t="s">
        <v>59</v>
      </c>
      <c r="C350" s="144">
        <f ca="1">'Форма ОУ-4'!W184</f>
        <v>0</v>
      </c>
    </row>
    <row r="351" spans="1:3" ht="15.75" thickBot="1" x14ac:dyDescent="0.3">
      <c r="A351" s="131" t="s">
        <v>393</v>
      </c>
      <c r="B351" s="132" t="s">
        <v>59</v>
      </c>
      <c r="C351" s="144">
        <f ca="1">'Форма ОУ-4'!W185</f>
        <v>0</v>
      </c>
    </row>
    <row r="352" spans="1:3" ht="15.75" thickBot="1" x14ac:dyDescent="0.3">
      <c r="A352" s="131" t="s">
        <v>394</v>
      </c>
      <c r="B352" s="132" t="s">
        <v>59</v>
      </c>
      <c r="C352" s="144">
        <f ca="1">'Форма ОУ-4'!W186</f>
        <v>0</v>
      </c>
    </row>
    <row r="353" spans="1:3" ht="60" thickBot="1" x14ac:dyDescent="0.3">
      <c r="A353" s="131" t="s">
        <v>426</v>
      </c>
      <c r="B353" s="132" t="s">
        <v>59</v>
      </c>
      <c r="C353" s="144">
        <f ca="1">'Форма ОУ-4'!W187</f>
        <v>0</v>
      </c>
    </row>
    <row r="354" spans="1:3" ht="15.75" thickBot="1" x14ac:dyDescent="0.3">
      <c r="A354" s="131" t="s">
        <v>390</v>
      </c>
      <c r="B354" s="132" t="s">
        <v>59</v>
      </c>
      <c r="C354" s="144">
        <f ca="1">'Форма ОУ-4'!W188</f>
        <v>0</v>
      </c>
    </row>
    <row r="355" spans="1:3" ht="15.75" thickBot="1" x14ac:dyDescent="0.3">
      <c r="A355" s="131" t="s">
        <v>391</v>
      </c>
      <c r="B355" s="132" t="s">
        <v>59</v>
      </c>
      <c r="C355" s="144">
        <f ca="1">'Форма ОУ-4'!W189</f>
        <v>0</v>
      </c>
    </row>
    <row r="356" spans="1:3" ht="15.75" thickBot="1" x14ac:dyDescent="0.3">
      <c r="A356" s="131" t="s">
        <v>392</v>
      </c>
      <c r="B356" s="132" t="s">
        <v>59</v>
      </c>
      <c r="C356" s="144">
        <f ca="1">'Форма ОУ-4'!W190</f>
        <v>0</v>
      </c>
    </row>
    <row r="357" spans="1:3" ht="15.75" thickBot="1" x14ac:dyDescent="0.3">
      <c r="A357" s="131" t="s">
        <v>393</v>
      </c>
      <c r="B357" s="132" t="s">
        <v>59</v>
      </c>
      <c r="C357" s="144">
        <f ca="1">'Форма ОУ-4'!W191</f>
        <v>0</v>
      </c>
    </row>
    <row r="358" spans="1:3" ht="15.75" thickBot="1" x14ac:dyDescent="0.3">
      <c r="A358" s="131" t="s">
        <v>394</v>
      </c>
      <c r="B358" s="132" t="s">
        <v>59</v>
      </c>
      <c r="C358" s="144">
        <f ca="1">'Форма ОУ-4'!W192</f>
        <v>0</v>
      </c>
    </row>
    <row r="359" spans="1:3" ht="60" thickBot="1" x14ac:dyDescent="0.3">
      <c r="A359" s="131" t="s">
        <v>425</v>
      </c>
      <c r="B359" s="132" t="s">
        <v>59</v>
      </c>
      <c r="C359" s="144">
        <f ca="1">'Форма ОУ-4'!W193</f>
        <v>0</v>
      </c>
    </row>
    <row r="360" spans="1:3" ht="15.75" thickBot="1" x14ac:dyDescent="0.3">
      <c r="A360" s="131" t="s">
        <v>390</v>
      </c>
      <c r="B360" s="132" t="s">
        <v>59</v>
      </c>
      <c r="C360" s="144">
        <f ca="1">'Форма ОУ-4'!W194</f>
        <v>0</v>
      </c>
    </row>
    <row r="361" spans="1:3" ht="15.75" thickBot="1" x14ac:dyDescent="0.3">
      <c r="A361" s="131" t="s">
        <v>391</v>
      </c>
      <c r="B361" s="132" t="s">
        <v>59</v>
      </c>
      <c r="C361" s="144">
        <f ca="1">'Форма ОУ-4'!W195</f>
        <v>0</v>
      </c>
    </row>
    <row r="362" spans="1:3" ht="15.75" thickBot="1" x14ac:dyDescent="0.3">
      <c r="A362" s="131" t="s">
        <v>392</v>
      </c>
      <c r="B362" s="132" t="s">
        <v>59</v>
      </c>
      <c r="C362" s="144">
        <f ca="1">'Форма ОУ-4'!W196</f>
        <v>0</v>
      </c>
    </row>
    <row r="363" spans="1:3" ht="15.75" thickBot="1" x14ac:dyDescent="0.3">
      <c r="A363" s="131" t="s">
        <v>393</v>
      </c>
      <c r="B363" s="132" t="s">
        <v>59</v>
      </c>
      <c r="C363" s="144">
        <f ca="1">'Форма ОУ-4'!W197</f>
        <v>0</v>
      </c>
    </row>
    <row r="364" spans="1:3" ht="15.75" thickBot="1" x14ac:dyDescent="0.3">
      <c r="A364" s="131" t="s">
        <v>394</v>
      </c>
      <c r="B364" s="132" t="s">
        <v>59</v>
      </c>
      <c r="C364" s="144">
        <f ca="1">'Форма ОУ-4'!W198</f>
        <v>0</v>
      </c>
    </row>
    <row r="365" spans="1:3" ht="52.5" thickBot="1" x14ac:dyDescent="0.3">
      <c r="A365" s="133" t="s">
        <v>428</v>
      </c>
      <c r="B365" s="132" t="s">
        <v>59</v>
      </c>
      <c r="C365" s="144">
        <f ca="1">'Форма ОУ-4'!W199</f>
        <v>0</v>
      </c>
    </row>
    <row r="366" spans="1:3" ht="15.75" thickBot="1" x14ac:dyDescent="0.3">
      <c r="A366" s="131" t="s">
        <v>390</v>
      </c>
      <c r="B366" s="132" t="s">
        <v>59</v>
      </c>
      <c r="C366" s="144">
        <f ca="1">'Форма ОУ-4'!W200</f>
        <v>0</v>
      </c>
    </row>
    <row r="367" spans="1:3" ht="15.75" thickBot="1" x14ac:dyDescent="0.3">
      <c r="A367" s="131" t="s">
        <v>391</v>
      </c>
      <c r="B367" s="132" t="s">
        <v>59</v>
      </c>
      <c r="C367" s="144">
        <f ca="1">'Форма ОУ-4'!W201</f>
        <v>0</v>
      </c>
    </row>
    <row r="368" spans="1:3" ht="15.75" thickBot="1" x14ac:dyDescent="0.3">
      <c r="A368" s="131" t="s">
        <v>392</v>
      </c>
      <c r="B368" s="132" t="s">
        <v>59</v>
      </c>
      <c r="C368" s="144">
        <f ca="1">'Форма ОУ-4'!W202</f>
        <v>0</v>
      </c>
    </row>
    <row r="369" spans="1:3" ht="15.75" thickBot="1" x14ac:dyDescent="0.3">
      <c r="A369" s="131" t="s">
        <v>393</v>
      </c>
      <c r="B369" s="132" t="s">
        <v>59</v>
      </c>
      <c r="C369" s="144">
        <f ca="1">'Форма ОУ-4'!W203</f>
        <v>0</v>
      </c>
    </row>
    <row r="370" spans="1:3" ht="15.75" thickBot="1" x14ac:dyDescent="0.3">
      <c r="A370" s="131" t="s">
        <v>394</v>
      </c>
      <c r="B370" s="132" t="s">
        <v>59</v>
      </c>
      <c r="C370" s="144">
        <f ca="1">'Форма ОУ-4'!W204</f>
        <v>0</v>
      </c>
    </row>
    <row r="371" spans="1:3" ht="52.5" thickBot="1" x14ac:dyDescent="0.3">
      <c r="A371" s="133" t="s">
        <v>429</v>
      </c>
      <c r="B371" s="132" t="s">
        <v>59</v>
      </c>
      <c r="C371" s="144">
        <f ca="1">'Форма ОУ-4'!W205</f>
        <v>0</v>
      </c>
    </row>
    <row r="372" spans="1:3" ht="15.75" thickBot="1" x14ac:dyDescent="0.3">
      <c r="A372" s="131" t="s">
        <v>390</v>
      </c>
      <c r="B372" s="132" t="s">
        <v>59</v>
      </c>
      <c r="C372" s="144">
        <f ca="1">'Форма ОУ-4'!W206</f>
        <v>0</v>
      </c>
    </row>
    <row r="373" spans="1:3" ht="15.75" thickBot="1" x14ac:dyDescent="0.3">
      <c r="A373" s="131" t="s">
        <v>391</v>
      </c>
      <c r="B373" s="132" t="s">
        <v>59</v>
      </c>
      <c r="C373" s="144">
        <f ca="1">'Форма ОУ-4'!W207</f>
        <v>0</v>
      </c>
    </row>
    <row r="374" spans="1:3" ht="15.75" thickBot="1" x14ac:dyDescent="0.3">
      <c r="A374" s="131" t="s">
        <v>392</v>
      </c>
      <c r="B374" s="132" t="s">
        <v>59</v>
      </c>
      <c r="C374" s="144">
        <f ca="1">'Форма ОУ-4'!W208</f>
        <v>0</v>
      </c>
    </row>
    <row r="375" spans="1:3" ht="15.75" thickBot="1" x14ac:dyDescent="0.3">
      <c r="A375" s="131" t="s">
        <v>393</v>
      </c>
      <c r="B375" s="132" t="s">
        <v>59</v>
      </c>
      <c r="C375" s="144">
        <f ca="1">'Форма ОУ-4'!W209</f>
        <v>0</v>
      </c>
    </row>
    <row r="376" spans="1:3" ht="15.75" thickBot="1" x14ac:dyDescent="0.3">
      <c r="A376" s="131" t="s">
        <v>394</v>
      </c>
      <c r="B376" s="132" t="s">
        <v>59</v>
      </c>
      <c r="C376" s="144">
        <f ca="1">'Форма ОУ-4'!W210</f>
        <v>0</v>
      </c>
    </row>
    <row r="377" spans="1:3" ht="26.25" customHeight="1" thickBot="1" x14ac:dyDescent="0.3">
      <c r="A377" s="238" t="s">
        <v>430</v>
      </c>
      <c r="B377" s="132" t="s">
        <v>6</v>
      </c>
      <c r="C377" s="144">
        <f>'Форма ОУ-4'!D48</f>
        <v>0</v>
      </c>
    </row>
    <row r="378" spans="1:3" ht="28.5" customHeight="1" thickBot="1" x14ac:dyDescent="0.3">
      <c r="A378" s="239"/>
      <c r="B378" s="132" t="s">
        <v>59</v>
      </c>
      <c r="C378" s="144">
        <f>'Форма ОУ-4'!D49</f>
        <v>0</v>
      </c>
    </row>
    <row r="379" spans="1:3" ht="17.25" customHeight="1" thickBot="1" x14ac:dyDescent="0.3">
      <c r="A379" s="131" t="s">
        <v>390</v>
      </c>
      <c r="B379" s="132" t="s">
        <v>59</v>
      </c>
      <c r="C379" s="144">
        <f>'Форма ОУ-4'!E49</f>
        <v>0</v>
      </c>
    </row>
    <row r="380" spans="1:3" ht="17.25" customHeight="1" thickBot="1" x14ac:dyDescent="0.3">
      <c r="A380" s="131" t="s">
        <v>391</v>
      </c>
      <c r="B380" s="132" t="s">
        <v>59</v>
      </c>
      <c r="C380" s="144">
        <f>'Форма ОУ-4'!F49</f>
        <v>0</v>
      </c>
    </row>
    <row r="381" spans="1:3" ht="17.25" customHeight="1" thickBot="1" x14ac:dyDescent="0.3">
      <c r="A381" s="131" t="s">
        <v>392</v>
      </c>
      <c r="B381" s="132" t="s">
        <v>59</v>
      </c>
      <c r="C381" s="144">
        <f>'Форма ОУ-4'!G49</f>
        <v>0</v>
      </c>
    </row>
    <row r="382" spans="1:3" ht="17.25" customHeight="1" thickBot="1" x14ac:dyDescent="0.3">
      <c r="A382" s="131" t="s">
        <v>393</v>
      </c>
      <c r="B382" s="132" t="s">
        <v>59</v>
      </c>
      <c r="C382" s="144">
        <f>'Форма ОУ-4'!H49</f>
        <v>0</v>
      </c>
    </row>
    <row r="383" spans="1:3" ht="17.25" customHeight="1" thickBot="1" x14ac:dyDescent="0.3">
      <c r="A383" s="131" t="s">
        <v>394</v>
      </c>
      <c r="B383" s="132" t="s">
        <v>59</v>
      </c>
      <c r="C383" s="144">
        <f>'Форма ОУ-4'!I49</f>
        <v>0</v>
      </c>
    </row>
    <row r="384" spans="1:3" ht="26.25" customHeight="1" thickBot="1" x14ac:dyDescent="0.3">
      <c r="A384" s="238" t="s">
        <v>430</v>
      </c>
      <c r="B384" s="132" t="s">
        <v>6</v>
      </c>
      <c r="C384" s="144">
        <f>'Форма ОУ-4'!D50</f>
        <v>0</v>
      </c>
    </row>
    <row r="385" spans="1:3" ht="27.75" customHeight="1" thickBot="1" x14ac:dyDescent="0.3">
      <c r="A385" s="239"/>
      <c r="B385" s="132" t="s">
        <v>59</v>
      </c>
      <c r="C385" s="141">
        <f>'Форма ОУ-4'!D51</f>
        <v>0</v>
      </c>
    </row>
    <row r="386" spans="1:3" ht="15.75" thickBot="1" x14ac:dyDescent="0.3">
      <c r="A386" s="131" t="s">
        <v>390</v>
      </c>
      <c r="B386" s="132" t="s">
        <v>59</v>
      </c>
      <c r="C386" s="141">
        <f>'Форма ОУ-4'!E51</f>
        <v>0</v>
      </c>
    </row>
    <row r="387" spans="1:3" ht="15.75" thickBot="1" x14ac:dyDescent="0.3">
      <c r="A387" s="131" t="s">
        <v>391</v>
      </c>
      <c r="B387" s="132" t="s">
        <v>59</v>
      </c>
      <c r="C387" s="141">
        <f>'Форма ОУ-4'!F51</f>
        <v>0</v>
      </c>
    </row>
    <row r="388" spans="1:3" ht="15.75" thickBot="1" x14ac:dyDescent="0.3">
      <c r="A388" s="131" t="s">
        <v>392</v>
      </c>
      <c r="B388" s="132" t="s">
        <v>59</v>
      </c>
      <c r="C388" s="141">
        <f>'Форма ОУ-4'!G51</f>
        <v>0</v>
      </c>
    </row>
    <row r="389" spans="1:3" ht="15.75" thickBot="1" x14ac:dyDescent="0.3">
      <c r="A389" s="131" t="s">
        <v>393</v>
      </c>
      <c r="B389" s="132" t="s">
        <v>59</v>
      </c>
      <c r="C389" s="141">
        <f>'Форма ОУ-4'!H51</f>
        <v>0</v>
      </c>
    </row>
    <row r="390" spans="1:3" ht="15.75" thickBot="1" x14ac:dyDescent="0.3">
      <c r="A390" s="131" t="s">
        <v>394</v>
      </c>
      <c r="B390" s="132" t="s">
        <v>59</v>
      </c>
      <c r="C390" s="141">
        <f>'Форма ОУ-4'!I51</f>
        <v>0</v>
      </c>
    </row>
    <row r="391" spans="1:3" ht="42.75" customHeight="1" thickBot="1" x14ac:dyDescent="0.3">
      <c r="A391" s="234" t="s">
        <v>446</v>
      </c>
      <c r="B391" s="235"/>
      <c r="C391" s="141"/>
    </row>
    <row r="392" spans="1:3" ht="15.75" thickBot="1" x14ac:dyDescent="0.3">
      <c r="A392" s="134" t="s">
        <v>353</v>
      </c>
      <c r="B392" s="135" t="s">
        <v>59</v>
      </c>
      <c r="C392" s="141">
        <f>'Форма ОУ-5'!D4</f>
        <v>29</v>
      </c>
    </row>
    <row r="393" spans="1:3" ht="15.75" thickBot="1" x14ac:dyDescent="0.3">
      <c r="A393" s="136" t="s">
        <v>373</v>
      </c>
      <c r="B393" s="135" t="s">
        <v>59</v>
      </c>
      <c r="C393" s="141">
        <f>'Форма ОУ-5'!D5</f>
        <v>7</v>
      </c>
    </row>
    <row r="394" spans="1:3" ht="45.75" thickBot="1" x14ac:dyDescent="0.3">
      <c r="A394" s="124" t="s">
        <v>358</v>
      </c>
      <c r="B394" s="135" t="s">
        <v>59</v>
      </c>
      <c r="C394" s="141">
        <f>'Форма ОУ-5'!D6</f>
        <v>5</v>
      </c>
    </row>
    <row r="395" spans="1:3" ht="45.75" thickBot="1" x14ac:dyDescent="0.3">
      <c r="A395" s="124" t="s">
        <v>357</v>
      </c>
      <c r="B395" s="135" t="s">
        <v>59</v>
      </c>
      <c r="C395" s="141">
        <f>'Форма ОУ-5'!D7</f>
        <v>1</v>
      </c>
    </row>
    <row r="396" spans="1:3" ht="75.75" thickBot="1" x14ac:dyDescent="0.3">
      <c r="A396" s="124" t="s">
        <v>356</v>
      </c>
      <c r="B396" s="135"/>
      <c r="C396" s="141">
        <f>'Форма ОУ-5'!D8</f>
        <v>2</v>
      </c>
    </row>
    <row r="397" spans="1:3" ht="30.75" thickBot="1" x14ac:dyDescent="0.3">
      <c r="A397" s="124" t="s">
        <v>359</v>
      </c>
      <c r="B397" s="135" t="s">
        <v>59</v>
      </c>
      <c r="C397" s="141">
        <f>'Форма ОУ-5'!D9</f>
        <v>2</v>
      </c>
    </row>
    <row r="398" spans="1:3" ht="45.75" thickBot="1" x14ac:dyDescent="0.3">
      <c r="A398" s="124" t="s">
        <v>360</v>
      </c>
      <c r="B398" s="135" t="s">
        <v>59</v>
      </c>
      <c r="C398" s="141">
        <f>'Форма ОУ-5'!D10</f>
        <v>0</v>
      </c>
    </row>
    <row r="399" spans="1:3" ht="15.75" thickBot="1" x14ac:dyDescent="0.3">
      <c r="A399" s="127" t="s">
        <v>361</v>
      </c>
      <c r="B399" s="135" t="s">
        <v>59</v>
      </c>
      <c r="C399" s="141">
        <f>'Форма ОУ-5'!D11</f>
        <v>2</v>
      </c>
    </row>
    <row r="400" spans="1:3" ht="15.75" thickBot="1" x14ac:dyDescent="0.3">
      <c r="A400" s="127" t="s">
        <v>362</v>
      </c>
      <c r="B400" s="135" t="s">
        <v>59</v>
      </c>
      <c r="C400" s="141">
        <f>'Форма ОУ-5'!D12</f>
        <v>1</v>
      </c>
    </row>
    <row r="401" spans="1:3" ht="15.75" thickBot="1" x14ac:dyDescent="0.3">
      <c r="A401" s="127" t="s">
        <v>347</v>
      </c>
      <c r="B401" s="135" t="s">
        <v>59</v>
      </c>
      <c r="C401" s="141">
        <f>'Форма ОУ-5'!D13</f>
        <v>1</v>
      </c>
    </row>
    <row r="402" spans="1:3" ht="15.75" thickBot="1" x14ac:dyDescent="0.3">
      <c r="A402" s="127" t="s">
        <v>348</v>
      </c>
      <c r="B402" s="135" t="s">
        <v>59</v>
      </c>
      <c r="C402" s="141">
        <f>'Форма ОУ-5'!D14</f>
        <v>0</v>
      </c>
    </row>
    <row r="403" spans="1:3" ht="15.75" thickBot="1" x14ac:dyDescent="0.3">
      <c r="A403" s="127" t="s">
        <v>349</v>
      </c>
      <c r="B403" s="135" t="s">
        <v>59</v>
      </c>
      <c r="C403" s="141">
        <f>'Форма ОУ-5'!D15</f>
        <v>0</v>
      </c>
    </row>
    <row r="404" spans="1:3" ht="15.75" thickBot="1" x14ac:dyDescent="0.3">
      <c r="A404" s="127" t="s">
        <v>350</v>
      </c>
      <c r="B404" s="135" t="s">
        <v>59</v>
      </c>
      <c r="C404" s="141">
        <f>'Форма ОУ-5'!D16</f>
        <v>6</v>
      </c>
    </row>
    <row r="405" spans="1:3" ht="15.75" thickBot="1" x14ac:dyDescent="0.3">
      <c r="A405" s="127" t="s">
        <v>351</v>
      </c>
      <c r="B405" s="135" t="s">
        <v>59</v>
      </c>
      <c r="C405" s="141">
        <f>'Форма ОУ-5'!D17</f>
        <v>1</v>
      </c>
    </row>
    <row r="406" spans="1:3" ht="30.75" thickBot="1" x14ac:dyDescent="0.3">
      <c r="A406" s="127" t="s">
        <v>352</v>
      </c>
      <c r="B406" s="135" t="s">
        <v>59</v>
      </c>
      <c r="C406" s="141">
        <f>'Форма ОУ-5'!D18</f>
        <v>2</v>
      </c>
    </row>
    <row r="407" spans="1:3" ht="29.25" thickBot="1" x14ac:dyDescent="0.3">
      <c r="A407" s="136" t="s">
        <v>374</v>
      </c>
      <c r="B407" s="135" t="s">
        <v>59</v>
      </c>
      <c r="C407" s="141">
        <f>'Форма ОУ-5'!D19</f>
        <v>1</v>
      </c>
    </row>
    <row r="408" spans="1:3" ht="45.75" thickBot="1" x14ac:dyDescent="0.3">
      <c r="A408" s="124" t="s">
        <v>358</v>
      </c>
      <c r="B408" s="135" t="s">
        <v>59</v>
      </c>
      <c r="C408" s="141">
        <f>'Форма ОУ-5'!D20</f>
        <v>0</v>
      </c>
    </row>
    <row r="409" spans="1:3" ht="45.75" thickBot="1" x14ac:dyDescent="0.3">
      <c r="A409" s="124" t="s">
        <v>357</v>
      </c>
      <c r="B409" s="135" t="s">
        <v>59</v>
      </c>
      <c r="C409" s="141">
        <f>'Форма ОУ-5'!D21</f>
        <v>0</v>
      </c>
    </row>
    <row r="410" spans="1:3" ht="75.75" thickBot="1" x14ac:dyDescent="0.3">
      <c r="A410" s="124" t="s">
        <v>356</v>
      </c>
      <c r="B410" s="135"/>
      <c r="C410" s="141">
        <f>'Форма ОУ-5'!D22</f>
        <v>0</v>
      </c>
    </row>
    <row r="411" spans="1:3" ht="30.75" thickBot="1" x14ac:dyDescent="0.3">
      <c r="A411" s="124" t="s">
        <v>359</v>
      </c>
      <c r="B411" s="135" t="s">
        <v>59</v>
      </c>
      <c r="C411" s="141">
        <f>'Форма ОУ-5'!D23</f>
        <v>1</v>
      </c>
    </row>
    <row r="412" spans="1:3" ht="45.75" thickBot="1" x14ac:dyDescent="0.3">
      <c r="A412" s="124" t="s">
        <v>360</v>
      </c>
      <c r="B412" s="135" t="s">
        <v>59</v>
      </c>
      <c r="C412" s="141">
        <f>'Форма ОУ-5'!D24</f>
        <v>1</v>
      </c>
    </row>
    <row r="413" spans="1:3" ht="15.75" thickBot="1" x14ac:dyDescent="0.3">
      <c r="A413" s="127" t="s">
        <v>361</v>
      </c>
      <c r="B413" s="135" t="s">
        <v>59</v>
      </c>
      <c r="C413" s="141">
        <f>'Форма ОУ-5'!D25</f>
        <v>0</v>
      </c>
    </row>
    <row r="414" spans="1:3" ht="15.75" thickBot="1" x14ac:dyDescent="0.3">
      <c r="A414" s="127" t="s">
        <v>362</v>
      </c>
      <c r="B414" s="135" t="s">
        <v>59</v>
      </c>
      <c r="C414" s="141">
        <f>'Форма ОУ-5'!D26</f>
        <v>0</v>
      </c>
    </row>
    <row r="415" spans="1:3" ht="15.75" thickBot="1" x14ac:dyDescent="0.3">
      <c r="A415" s="127" t="s">
        <v>347</v>
      </c>
      <c r="B415" s="135" t="s">
        <v>59</v>
      </c>
      <c r="C415" s="141">
        <f>'Форма ОУ-5'!D27</f>
        <v>0</v>
      </c>
    </row>
    <row r="416" spans="1:3" ht="15.75" thickBot="1" x14ac:dyDescent="0.3">
      <c r="A416" s="127" t="s">
        <v>348</v>
      </c>
      <c r="B416" s="135" t="s">
        <v>59</v>
      </c>
      <c r="C416" s="141">
        <f>'Форма ОУ-5'!D28</f>
        <v>0</v>
      </c>
    </row>
    <row r="417" spans="1:3" ht="15.75" thickBot="1" x14ac:dyDescent="0.3">
      <c r="A417" s="127" t="s">
        <v>349</v>
      </c>
      <c r="B417" s="135" t="s">
        <v>59</v>
      </c>
      <c r="C417" s="141">
        <f>'Форма ОУ-5'!D29</f>
        <v>0</v>
      </c>
    </row>
    <row r="418" spans="1:3" ht="15.75" thickBot="1" x14ac:dyDescent="0.3">
      <c r="A418" s="127" t="s">
        <v>350</v>
      </c>
      <c r="B418" s="135" t="s">
        <v>59</v>
      </c>
      <c r="C418" s="141">
        <f>'Форма ОУ-5'!D30</f>
        <v>1</v>
      </c>
    </row>
    <row r="419" spans="1:3" ht="15.75" thickBot="1" x14ac:dyDescent="0.3">
      <c r="A419" s="127" t="s">
        <v>351</v>
      </c>
      <c r="B419" s="135" t="s">
        <v>59</v>
      </c>
      <c r="C419" s="141">
        <f>'Форма ОУ-5'!D31</f>
        <v>0</v>
      </c>
    </row>
    <row r="420" spans="1:3" ht="30.75" thickBot="1" x14ac:dyDescent="0.3">
      <c r="A420" s="127" t="s">
        <v>352</v>
      </c>
      <c r="B420" s="135" t="s">
        <v>59</v>
      </c>
      <c r="C420" s="141">
        <f>'Форма ОУ-5'!D32</f>
        <v>0</v>
      </c>
    </row>
    <row r="421" spans="1:3" ht="15.75" thickBot="1" x14ac:dyDescent="0.3">
      <c r="A421" s="137" t="s">
        <v>342</v>
      </c>
      <c r="B421" s="135" t="s">
        <v>59</v>
      </c>
      <c r="C421" s="141">
        <f>'Форма ОУ-5'!D33</f>
        <v>1</v>
      </c>
    </row>
    <row r="422" spans="1:3" ht="45.75" thickBot="1" x14ac:dyDescent="0.3">
      <c r="A422" s="124" t="s">
        <v>358</v>
      </c>
      <c r="B422" s="135" t="s">
        <v>59</v>
      </c>
      <c r="C422" s="141">
        <f>'Форма ОУ-5'!D34</f>
        <v>1</v>
      </c>
    </row>
    <row r="423" spans="1:3" ht="45.75" thickBot="1" x14ac:dyDescent="0.3">
      <c r="A423" s="124" t="s">
        <v>357</v>
      </c>
      <c r="B423" s="135" t="s">
        <v>59</v>
      </c>
      <c r="C423" s="141">
        <f>'Форма ОУ-5'!D35</f>
        <v>0</v>
      </c>
    </row>
    <row r="424" spans="1:3" ht="75.75" thickBot="1" x14ac:dyDescent="0.3">
      <c r="A424" s="124" t="s">
        <v>356</v>
      </c>
      <c r="B424" s="135"/>
      <c r="C424" s="141">
        <f>'Форма ОУ-5'!D36</f>
        <v>0</v>
      </c>
    </row>
    <row r="425" spans="1:3" ht="30.75" thickBot="1" x14ac:dyDescent="0.3">
      <c r="A425" s="124" t="s">
        <v>359</v>
      </c>
      <c r="B425" s="135" t="s">
        <v>59</v>
      </c>
      <c r="C425" s="141">
        <f>'Форма ОУ-5'!D37</f>
        <v>0</v>
      </c>
    </row>
    <row r="426" spans="1:3" ht="60.75" thickBot="1" x14ac:dyDescent="0.3">
      <c r="A426" s="124" t="s">
        <v>341</v>
      </c>
      <c r="B426" s="135" t="s">
        <v>59</v>
      </c>
      <c r="C426" s="141">
        <f>'Форма ОУ-5'!D38</f>
        <v>0</v>
      </c>
    </row>
    <row r="427" spans="1:3" ht="15.75" thickBot="1" x14ac:dyDescent="0.3">
      <c r="A427" s="127" t="s">
        <v>361</v>
      </c>
      <c r="B427" s="135" t="s">
        <v>59</v>
      </c>
      <c r="C427" s="141">
        <f>'Форма ОУ-5'!D39</f>
        <v>1</v>
      </c>
    </row>
    <row r="428" spans="1:3" ht="15.75" thickBot="1" x14ac:dyDescent="0.3">
      <c r="A428" s="127" t="s">
        <v>362</v>
      </c>
      <c r="B428" s="135" t="s">
        <v>59</v>
      </c>
      <c r="C428" s="141">
        <f>'Форма ОУ-5'!D40</f>
        <v>0</v>
      </c>
    </row>
    <row r="429" spans="1:3" ht="15.75" thickBot="1" x14ac:dyDescent="0.3">
      <c r="A429" s="127" t="s">
        <v>347</v>
      </c>
      <c r="B429" s="135" t="s">
        <v>59</v>
      </c>
      <c r="C429" s="141">
        <f>'Форма ОУ-5'!D41</f>
        <v>0</v>
      </c>
    </row>
    <row r="430" spans="1:3" ht="15.75" thickBot="1" x14ac:dyDescent="0.3">
      <c r="A430" s="127" t="s">
        <v>348</v>
      </c>
      <c r="B430" s="135" t="s">
        <v>59</v>
      </c>
      <c r="C430" s="141">
        <f>'Форма ОУ-5'!D42</f>
        <v>0</v>
      </c>
    </row>
    <row r="431" spans="1:3" ht="15.75" thickBot="1" x14ac:dyDescent="0.3">
      <c r="A431" s="127" t="s">
        <v>349</v>
      </c>
      <c r="B431" s="135" t="s">
        <v>59</v>
      </c>
      <c r="C431" s="141">
        <f>'Форма ОУ-5'!D43</f>
        <v>0</v>
      </c>
    </row>
    <row r="432" spans="1:3" ht="15.75" thickBot="1" x14ac:dyDescent="0.3">
      <c r="A432" s="127" t="s">
        <v>350</v>
      </c>
      <c r="B432" s="135" t="s">
        <v>59</v>
      </c>
      <c r="C432" s="141">
        <f>'Форма ОУ-5'!D44</f>
        <v>1</v>
      </c>
    </row>
    <row r="433" spans="1:3" ht="15.75" thickBot="1" x14ac:dyDescent="0.3">
      <c r="A433" s="127" t="s">
        <v>351</v>
      </c>
      <c r="B433" s="135" t="s">
        <v>59</v>
      </c>
      <c r="C433" s="141">
        <f>'Форма ОУ-5'!D45</f>
        <v>0</v>
      </c>
    </row>
    <row r="434" spans="1:3" ht="30.75" thickBot="1" x14ac:dyDescent="0.3">
      <c r="A434" s="127" t="s">
        <v>352</v>
      </c>
      <c r="B434" s="135" t="s">
        <v>59</v>
      </c>
      <c r="C434" s="141">
        <f>'Форма ОУ-5'!D46</f>
        <v>0</v>
      </c>
    </row>
    <row r="435" spans="1:3" ht="15.75" thickBot="1" x14ac:dyDescent="0.3">
      <c r="A435" s="137" t="s">
        <v>100</v>
      </c>
      <c r="B435" s="135" t="s">
        <v>59</v>
      </c>
      <c r="C435" s="141">
        <f>'Форма ОУ-5'!D47</f>
        <v>0</v>
      </c>
    </row>
    <row r="436" spans="1:3" ht="45.75" thickBot="1" x14ac:dyDescent="0.3">
      <c r="A436" s="124" t="s">
        <v>358</v>
      </c>
      <c r="B436" s="135" t="s">
        <v>59</v>
      </c>
      <c r="C436" s="141">
        <f>'Форма ОУ-5'!D48</f>
        <v>0</v>
      </c>
    </row>
    <row r="437" spans="1:3" ht="45.75" thickBot="1" x14ac:dyDescent="0.3">
      <c r="A437" s="124" t="s">
        <v>357</v>
      </c>
      <c r="B437" s="135" t="s">
        <v>59</v>
      </c>
      <c r="C437" s="141">
        <f>'Форма ОУ-5'!D49</f>
        <v>0</v>
      </c>
    </row>
    <row r="438" spans="1:3" ht="75.75" thickBot="1" x14ac:dyDescent="0.3">
      <c r="A438" s="124" t="s">
        <v>356</v>
      </c>
      <c r="B438" s="135"/>
      <c r="C438" s="141">
        <f>'Форма ОУ-5'!D50</f>
        <v>0</v>
      </c>
    </row>
    <row r="439" spans="1:3" ht="30.75" thickBot="1" x14ac:dyDescent="0.3">
      <c r="A439" s="124" t="s">
        <v>359</v>
      </c>
      <c r="B439" s="135" t="s">
        <v>59</v>
      </c>
      <c r="C439" s="141">
        <f>'Форма ОУ-5'!D51</f>
        <v>0</v>
      </c>
    </row>
    <row r="440" spans="1:3" ht="45.75" thickBot="1" x14ac:dyDescent="0.3">
      <c r="A440" s="124" t="s">
        <v>360</v>
      </c>
      <c r="B440" s="135" t="s">
        <v>59</v>
      </c>
      <c r="C440" s="141">
        <f>'Форма ОУ-5'!D52</f>
        <v>0</v>
      </c>
    </row>
    <row r="441" spans="1:3" ht="15.75" thickBot="1" x14ac:dyDescent="0.3">
      <c r="A441" s="127" t="s">
        <v>361</v>
      </c>
      <c r="B441" s="135" t="s">
        <v>59</v>
      </c>
      <c r="C441" s="141">
        <f>'Форма ОУ-5'!D53</f>
        <v>0</v>
      </c>
    </row>
    <row r="442" spans="1:3" ht="15.75" thickBot="1" x14ac:dyDescent="0.3">
      <c r="A442" s="127" t="s">
        <v>362</v>
      </c>
      <c r="B442" s="135" t="s">
        <v>59</v>
      </c>
      <c r="C442" s="141">
        <f>'Форма ОУ-5'!D54</f>
        <v>0</v>
      </c>
    </row>
    <row r="443" spans="1:3" ht="15.75" thickBot="1" x14ac:dyDescent="0.3">
      <c r="A443" s="127" t="s">
        <v>347</v>
      </c>
      <c r="B443" s="135" t="s">
        <v>59</v>
      </c>
      <c r="C443" s="141">
        <f>'Форма ОУ-5'!D55</f>
        <v>0</v>
      </c>
    </row>
    <row r="444" spans="1:3" ht="15.75" thickBot="1" x14ac:dyDescent="0.3">
      <c r="A444" s="127" t="s">
        <v>348</v>
      </c>
      <c r="B444" s="135" t="s">
        <v>59</v>
      </c>
      <c r="C444" s="141">
        <f>'Форма ОУ-5'!D56</f>
        <v>0</v>
      </c>
    </row>
    <row r="445" spans="1:3" ht="15.75" thickBot="1" x14ac:dyDescent="0.3">
      <c r="A445" s="127" t="s">
        <v>349</v>
      </c>
      <c r="B445" s="135" t="s">
        <v>59</v>
      </c>
      <c r="C445" s="141">
        <f>'Форма ОУ-5'!D57</f>
        <v>0</v>
      </c>
    </row>
    <row r="446" spans="1:3" ht="15.75" thickBot="1" x14ac:dyDescent="0.3">
      <c r="A446" s="127" t="s">
        <v>350</v>
      </c>
      <c r="B446" s="135" t="s">
        <v>59</v>
      </c>
      <c r="C446" s="141">
        <f>'Форма ОУ-5'!D58</f>
        <v>0</v>
      </c>
    </row>
    <row r="447" spans="1:3" ht="15.75" thickBot="1" x14ac:dyDescent="0.3">
      <c r="A447" s="127" t="s">
        <v>351</v>
      </c>
      <c r="B447" s="135" t="s">
        <v>59</v>
      </c>
      <c r="C447" s="141">
        <f>'Форма ОУ-5'!D59</f>
        <v>0</v>
      </c>
    </row>
    <row r="448" spans="1:3" ht="30.75" thickBot="1" x14ac:dyDescent="0.3">
      <c r="A448" s="127" t="s">
        <v>352</v>
      </c>
      <c r="B448" s="135" t="s">
        <v>59</v>
      </c>
      <c r="C448" s="141">
        <f>'Форма ОУ-5'!D60</f>
        <v>0</v>
      </c>
    </row>
    <row r="449" spans="1:3" ht="15.75" thickBot="1" x14ac:dyDescent="0.3">
      <c r="A449" s="137" t="s">
        <v>343</v>
      </c>
      <c r="B449" s="135" t="s">
        <v>59</v>
      </c>
      <c r="C449" s="141">
        <f>'Форма ОУ-5'!D61</f>
        <v>1</v>
      </c>
    </row>
    <row r="450" spans="1:3" ht="45.75" thickBot="1" x14ac:dyDescent="0.3">
      <c r="A450" s="124" t="s">
        <v>358</v>
      </c>
      <c r="B450" s="135" t="s">
        <v>59</v>
      </c>
      <c r="C450" s="141">
        <f>'Форма ОУ-5'!D62</f>
        <v>1</v>
      </c>
    </row>
    <row r="451" spans="1:3" ht="45.75" thickBot="1" x14ac:dyDescent="0.3">
      <c r="A451" s="124" t="s">
        <v>357</v>
      </c>
      <c r="B451" s="135" t="s">
        <v>59</v>
      </c>
      <c r="C451" s="141">
        <f>'Форма ОУ-5'!D63</f>
        <v>0</v>
      </c>
    </row>
    <row r="452" spans="1:3" ht="75.75" thickBot="1" x14ac:dyDescent="0.3">
      <c r="A452" s="124" t="s">
        <v>356</v>
      </c>
      <c r="B452" s="135"/>
      <c r="C452" s="141">
        <f>'Форма ОУ-5'!D64</f>
        <v>1</v>
      </c>
    </row>
    <row r="453" spans="1:3" ht="30.75" thickBot="1" x14ac:dyDescent="0.3">
      <c r="A453" s="124" t="s">
        <v>359</v>
      </c>
      <c r="B453" s="135" t="s">
        <v>59</v>
      </c>
      <c r="C453" s="141">
        <f>'Форма ОУ-5'!D65</f>
        <v>0</v>
      </c>
    </row>
    <row r="454" spans="1:3" ht="45.75" thickBot="1" x14ac:dyDescent="0.3">
      <c r="A454" s="124" t="s">
        <v>360</v>
      </c>
      <c r="B454" s="135" t="s">
        <v>59</v>
      </c>
      <c r="C454" s="141">
        <f>'Форма ОУ-5'!D66</f>
        <v>0</v>
      </c>
    </row>
    <row r="455" spans="1:3" ht="15.75" thickBot="1" x14ac:dyDescent="0.3">
      <c r="A455" s="127" t="s">
        <v>361</v>
      </c>
      <c r="B455" s="135" t="s">
        <v>59</v>
      </c>
      <c r="C455" s="141">
        <f>'Форма ОУ-5'!D67</f>
        <v>1</v>
      </c>
    </row>
    <row r="456" spans="1:3" ht="15.75" thickBot="1" x14ac:dyDescent="0.3">
      <c r="A456" s="127" t="s">
        <v>362</v>
      </c>
      <c r="B456" s="135" t="s">
        <v>59</v>
      </c>
      <c r="C456" s="141">
        <f>'Форма ОУ-5'!D68</f>
        <v>0</v>
      </c>
    </row>
    <row r="457" spans="1:3" ht="15.75" thickBot="1" x14ac:dyDescent="0.3">
      <c r="A457" s="127" t="s">
        <v>347</v>
      </c>
      <c r="B457" s="135" t="s">
        <v>59</v>
      </c>
      <c r="C457" s="141">
        <f>'Форма ОУ-5'!D69</f>
        <v>0</v>
      </c>
    </row>
    <row r="458" spans="1:3" ht="15.75" thickBot="1" x14ac:dyDescent="0.3">
      <c r="A458" s="127" t="s">
        <v>348</v>
      </c>
      <c r="B458" s="135" t="s">
        <v>59</v>
      </c>
      <c r="C458" s="141">
        <f>'Форма ОУ-5'!D70</f>
        <v>0</v>
      </c>
    </row>
    <row r="459" spans="1:3" ht="15.75" thickBot="1" x14ac:dyDescent="0.3">
      <c r="A459" s="127" t="s">
        <v>349</v>
      </c>
      <c r="B459" s="135" t="s">
        <v>59</v>
      </c>
      <c r="C459" s="141">
        <f>'Форма ОУ-5'!D71</f>
        <v>0</v>
      </c>
    </row>
    <row r="460" spans="1:3" ht="15.75" thickBot="1" x14ac:dyDescent="0.3">
      <c r="A460" s="127" t="s">
        <v>350</v>
      </c>
      <c r="B460" s="135" t="s">
        <v>59</v>
      </c>
      <c r="C460" s="141">
        <f>'Форма ОУ-5'!D72</f>
        <v>1</v>
      </c>
    </row>
    <row r="461" spans="1:3" ht="15.75" thickBot="1" x14ac:dyDescent="0.3">
      <c r="A461" s="127" t="s">
        <v>351</v>
      </c>
      <c r="B461" s="135" t="s">
        <v>59</v>
      </c>
      <c r="C461" s="141">
        <f>'Форма ОУ-5'!D73</f>
        <v>0</v>
      </c>
    </row>
    <row r="462" spans="1:3" ht="30.75" thickBot="1" x14ac:dyDescent="0.3">
      <c r="A462" s="127" t="s">
        <v>352</v>
      </c>
      <c r="B462" s="135" t="s">
        <v>59</v>
      </c>
      <c r="C462" s="141">
        <f>'Форма ОУ-5'!D74</f>
        <v>0</v>
      </c>
    </row>
    <row r="463" spans="1:3" ht="15.75" thickBot="1" x14ac:dyDescent="0.3">
      <c r="A463" s="137" t="s">
        <v>344</v>
      </c>
      <c r="B463" s="135" t="s">
        <v>59</v>
      </c>
      <c r="C463" s="141">
        <f>'Форма ОУ-5'!D75</f>
        <v>1</v>
      </c>
    </row>
    <row r="464" spans="1:3" ht="45.75" thickBot="1" x14ac:dyDescent="0.3">
      <c r="A464" s="124" t="s">
        <v>358</v>
      </c>
      <c r="B464" s="135" t="s">
        <v>59</v>
      </c>
      <c r="C464" s="141">
        <f>'Форма ОУ-5'!D76</f>
        <v>1</v>
      </c>
    </row>
    <row r="465" spans="1:3" ht="45.75" thickBot="1" x14ac:dyDescent="0.3">
      <c r="A465" s="124" t="s">
        <v>357</v>
      </c>
      <c r="B465" s="135" t="s">
        <v>59</v>
      </c>
      <c r="C465" s="141">
        <f>'Форма ОУ-5'!D77</f>
        <v>0</v>
      </c>
    </row>
    <row r="466" spans="1:3" ht="75.75" thickBot="1" x14ac:dyDescent="0.3">
      <c r="A466" s="124" t="s">
        <v>356</v>
      </c>
      <c r="B466" s="135"/>
      <c r="C466" s="141">
        <f>'Форма ОУ-5'!D78</f>
        <v>1</v>
      </c>
    </row>
    <row r="467" spans="1:3" ht="30.75" thickBot="1" x14ac:dyDescent="0.3">
      <c r="A467" s="124" t="s">
        <v>359</v>
      </c>
      <c r="B467" s="135" t="s">
        <v>59</v>
      </c>
      <c r="C467" s="141">
        <f>'Форма ОУ-5'!D79</f>
        <v>0</v>
      </c>
    </row>
    <row r="468" spans="1:3" ht="45.75" thickBot="1" x14ac:dyDescent="0.3">
      <c r="A468" s="124" t="s">
        <v>360</v>
      </c>
      <c r="B468" s="135" t="s">
        <v>59</v>
      </c>
      <c r="C468" s="141">
        <f>'Форма ОУ-5'!D80</f>
        <v>0</v>
      </c>
    </row>
    <row r="469" spans="1:3" ht="15.75" thickBot="1" x14ac:dyDescent="0.3">
      <c r="A469" s="127" t="s">
        <v>361</v>
      </c>
      <c r="B469" s="135" t="s">
        <v>59</v>
      </c>
      <c r="C469" s="141">
        <f>'Форма ОУ-5'!D81</f>
        <v>0</v>
      </c>
    </row>
    <row r="470" spans="1:3" ht="15.75" thickBot="1" x14ac:dyDescent="0.3">
      <c r="A470" s="127" t="s">
        <v>362</v>
      </c>
      <c r="B470" s="135" t="s">
        <v>59</v>
      </c>
      <c r="C470" s="141">
        <f>'Форма ОУ-5'!D82</f>
        <v>0</v>
      </c>
    </row>
    <row r="471" spans="1:3" ht="15.75" thickBot="1" x14ac:dyDescent="0.3">
      <c r="A471" s="127" t="s">
        <v>347</v>
      </c>
      <c r="B471" s="135" t="s">
        <v>59</v>
      </c>
      <c r="C471" s="141">
        <f>'Форма ОУ-5'!D83</f>
        <v>0</v>
      </c>
    </row>
    <row r="472" spans="1:3" ht="15.75" thickBot="1" x14ac:dyDescent="0.3">
      <c r="A472" s="127" t="s">
        <v>348</v>
      </c>
      <c r="B472" s="135" t="s">
        <v>59</v>
      </c>
      <c r="C472" s="141">
        <f>'Форма ОУ-5'!D84</f>
        <v>0</v>
      </c>
    </row>
    <row r="473" spans="1:3" ht="15.75" thickBot="1" x14ac:dyDescent="0.3">
      <c r="A473" s="127" t="s">
        <v>349</v>
      </c>
      <c r="B473" s="135" t="s">
        <v>59</v>
      </c>
      <c r="C473" s="141">
        <f>'Форма ОУ-5'!D85</f>
        <v>0</v>
      </c>
    </row>
    <row r="474" spans="1:3" ht="15.75" thickBot="1" x14ac:dyDescent="0.3">
      <c r="A474" s="127" t="s">
        <v>350</v>
      </c>
      <c r="B474" s="135" t="s">
        <v>59</v>
      </c>
      <c r="C474" s="141">
        <f>'Форма ОУ-5'!D86</f>
        <v>1</v>
      </c>
    </row>
    <row r="475" spans="1:3" ht="15.75" thickBot="1" x14ac:dyDescent="0.3">
      <c r="A475" s="127" t="s">
        <v>351</v>
      </c>
      <c r="B475" s="135" t="s">
        <v>59</v>
      </c>
      <c r="C475" s="141">
        <f>'Форма ОУ-5'!D87</f>
        <v>0</v>
      </c>
    </row>
    <row r="476" spans="1:3" ht="30.75" thickBot="1" x14ac:dyDescent="0.3">
      <c r="A476" s="127" t="s">
        <v>352</v>
      </c>
      <c r="B476" s="135" t="s">
        <v>59</v>
      </c>
      <c r="C476" s="141">
        <f>'Форма ОУ-5'!D88</f>
        <v>0</v>
      </c>
    </row>
    <row r="477" spans="1:3" ht="15.75" thickBot="1" x14ac:dyDescent="0.3">
      <c r="A477" s="137" t="s">
        <v>345</v>
      </c>
      <c r="B477" s="135" t="s">
        <v>59</v>
      </c>
      <c r="C477" s="141">
        <f>'Форма ОУ-5'!D89</f>
        <v>0</v>
      </c>
    </row>
    <row r="478" spans="1:3" ht="45.75" thickBot="1" x14ac:dyDescent="0.3">
      <c r="A478" s="124" t="s">
        <v>358</v>
      </c>
      <c r="B478" s="135" t="s">
        <v>59</v>
      </c>
      <c r="C478" s="141">
        <f>'Форма ОУ-5'!D90</f>
        <v>0</v>
      </c>
    </row>
    <row r="479" spans="1:3" ht="45.75" thickBot="1" x14ac:dyDescent="0.3">
      <c r="A479" s="124" t="s">
        <v>357</v>
      </c>
      <c r="B479" s="135" t="s">
        <v>59</v>
      </c>
      <c r="C479" s="141">
        <f>'Форма ОУ-5'!D91</f>
        <v>0</v>
      </c>
    </row>
    <row r="480" spans="1:3" ht="75.75" thickBot="1" x14ac:dyDescent="0.3">
      <c r="A480" s="124" t="s">
        <v>356</v>
      </c>
      <c r="B480" s="135"/>
      <c r="C480" s="141">
        <f>'Форма ОУ-5'!D92</f>
        <v>0</v>
      </c>
    </row>
    <row r="481" spans="1:3" ht="30.75" thickBot="1" x14ac:dyDescent="0.3">
      <c r="A481" s="124" t="s">
        <v>359</v>
      </c>
      <c r="B481" s="135" t="s">
        <v>59</v>
      </c>
      <c r="C481" s="141">
        <f>'Форма ОУ-5'!D93</f>
        <v>0</v>
      </c>
    </row>
    <row r="482" spans="1:3" ht="45.75" thickBot="1" x14ac:dyDescent="0.3">
      <c r="A482" s="124" t="s">
        <v>360</v>
      </c>
      <c r="B482" s="135" t="s">
        <v>59</v>
      </c>
      <c r="C482" s="141">
        <f>'Форма ОУ-5'!D94</f>
        <v>0</v>
      </c>
    </row>
    <row r="483" spans="1:3" ht="15.75" thickBot="1" x14ac:dyDescent="0.3">
      <c r="A483" s="127" t="s">
        <v>361</v>
      </c>
      <c r="B483" s="135" t="s">
        <v>59</v>
      </c>
      <c r="C483" s="141">
        <f>'Форма ОУ-5'!D95</f>
        <v>0</v>
      </c>
    </row>
    <row r="484" spans="1:3" ht="15.75" thickBot="1" x14ac:dyDescent="0.3">
      <c r="A484" s="127" t="s">
        <v>362</v>
      </c>
      <c r="B484" s="135" t="s">
        <v>59</v>
      </c>
      <c r="C484" s="141">
        <f>'Форма ОУ-5'!D96</f>
        <v>0</v>
      </c>
    </row>
    <row r="485" spans="1:3" ht="15.75" thickBot="1" x14ac:dyDescent="0.3">
      <c r="A485" s="127" t="s">
        <v>347</v>
      </c>
      <c r="B485" s="135" t="s">
        <v>59</v>
      </c>
      <c r="C485" s="141">
        <f>'Форма ОУ-5'!D97</f>
        <v>0</v>
      </c>
    </row>
    <row r="486" spans="1:3" ht="15.75" thickBot="1" x14ac:dyDescent="0.3">
      <c r="A486" s="127" t="s">
        <v>348</v>
      </c>
      <c r="B486" s="135" t="s">
        <v>59</v>
      </c>
      <c r="C486" s="141">
        <f>'Форма ОУ-5'!D98</f>
        <v>0</v>
      </c>
    </row>
    <row r="487" spans="1:3" ht="15.75" thickBot="1" x14ac:dyDescent="0.3">
      <c r="A487" s="127" t="s">
        <v>349</v>
      </c>
      <c r="B487" s="135" t="s">
        <v>59</v>
      </c>
      <c r="C487" s="141">
        <f>'Форма ОУ-5'!D99</f>
        <v>0</v>
      </c>
    </row>
    <row r="488" spans="1:3" ht="15.75" thickBot="1" x14ac:dyDescent="0.3">
      <c r="A488" s="127" t="s">
        <v>350</v>
      </c>
      <c r="B488" s="135" t="s">
        <v>59</v>
      </c>
      <c r="C488" s="141">
        <f>'Форма ОУ-5'!D100</f>
        <v>0</v>
      </c>
    </row>
    <row r="489" spans="1:3" ht="15.75" thickBot="1" x14ac:dyDescent="0.3">
      <c r="A489" s="127" t="s">
        <v>351</v>
      </c>
      <c r="B489" s="135" t="s">
        <v>59</v>
      </c>
      <c r="C489" s="141">
        <f>'Форма ОУ-5'!D101</f>
        <v>0</v>
      </c>
    </row>
    <row r="490" spans="1:3" ht="30.75" thickBot="1" x14ac:dyDescent="0.3">
      <c r="A490" s="127" t="s">
        <v>352</v>
      </c>
      <c r="B490" s="135" t="s">
        <v>59</v>
      </c>
      <c r="C490" s="141">
        <f>'Форма ОУ-5'!D102</f>
        <v>0</v>
      </c>
    </row>
    <row r="491" spans="1:3" ht="15.75" thickBot="1" x14ac:dyDescent="0.3">
      <c r="A491" s="137" t="s">
        <v>346</v>
      </c>
      <c r="B491" s="135" t="s">
        <v>59</v>
      </c>
      <c r="C491" s="141">
        <f>'Форма ОУ-5'!D103</f>
        <v>0</v>
      </c>
    </row>
    <row r="492" spans="1:3" ht="45.75" thickBot="1" x14ac:dyDescent="0.3">
      <c r="A492" s="124" t="s">
        <v>358</v>
      </c>
      <c r="B492" s="135" t="s">
        <v>59</v>
      </c>
      <c r="C492" s="141">
        <f>'Форма ОУ-5'!D104</f>
        <v>0</v>
      </c>
    </row>
    <row r="493" spans="1:3" ht="45.75" thickBot="1" x14ac:dyDescent="0.3">
      <c r="A493" s="124" t="s">
        <v>357</v>
      </c>
      <c r="B493" s="135" t="s">
        <v>59</v>
      </c>
      <c r="C493" s="141">
        <f>'Форма ОУ-5'!D105</f>
        <v>0</v>
      </c>
    </row>
    <row r="494" spans="1:3" ht="75.75" thickBot="1" x14ac:dyDescent="0.3">
      <c r="A494" s="124" t="s">
        <v>356</v>
      </c>
      <c r="B494" s="135" t="s">
        <v>59</v>
      </c>
      <c r="C494" s="141">
        <f>'Форма ОУ-5'!D106</f>
        <v>0</v>
      </c>
    </row>
    <row r="495" spans="1:3" ht="30.75" thickBot="1" x14ac:dyDescent="0.3">
      <c r="A495" s="124" t="s">
        <v>359</v>
      </c>
      <c r="B495" s="135" t="s">
        <v>59</v>
      </c>
      <c r="C495" s="141">
        <f>'Форма ОУ-5'!D107</f>
        <v>0</v>
      </c>
    </row>
    <row r="496" spans="1:3" ht="45.75" thickBot="1" x14ac:dyDescent="0.3">
      <c r="A496" s="124" t="s">
        <v>360</v>
      </c>
      <c r="B496" s="135" t="s">
        <v>59</v>
      </c>
      <c r="C496" s="141">
        <f>'Форма ОУ-5'!D108</f>
        <v>0</v>
      </c>
    </row>
    <row r="497" spans="1:3" ht="15.75" thickBot="1" x14ac:dyDescent="0.3">
      <c r="A497" s="127" t="s">
        <v>361</v>
      </c>
      <c r="B497" s="135" t="s">
        <v>59</v>
      </c>
      <c r="C497" s="141">
        <f>'Форма ОУ-5'!D109</f>
        <v>0</v>
      </c>
    </row>
    <row r="498" spans="1:3" ht="15.75" thickBot="1" x14ac:dyDescent="0.3">
      <c r="A498" s="127" t="s">
        <v>362</v>
      </c>
      <c r="B498" s="135" t="s">
        <v>59</v>
      </c>
      <c r="C498" s="141">
        <f>'Форма ОУ-5'!D110</f>
        <v>0</v>
      </c>
    </row>
    <row r="499" spans="1:3" ht="15.75" thickBot="1" x14ac:dyDescent="0.3">
      <c r="A499" s="127" t="s">
        <v>347</v>
      </c>
      <c r="B499" s="135" t="s">
        <v>59</v>
      </c>
      <c r="C499" s="141">
        <f>'Форма ОУ-5'!D111</f>
        <v>0</v>
      </c>
    </row>
    <row r="500" spans="1:3" ht="15.75" thickBot="1" x14ac:dyDescent="0.3">
      <c r="A500" s="127" t="s">
        <v>348</v>
      </c>
      <c r="B500" s="135" t="s">
        <v>59</v>
      </c>
      <c r="C500" s="141">
        <f>'Форма ОУ-5'!D112</f>
        <v>0</v>
      </c>
    </row>
    <row r="501" spans="1:3" ht="15.75" thickBot="1" x14ac:dyDescent="0.3">
      <c r="A501" s="127" t="s">
        <v>349</v>
      </c>
      <c r="B501" s="135" t="s">
        <v>59</v>
      </c>
      <c r="C501" s="141">
        <f>'Форма ОУ-5'!D113</f>
        <v>0</v>
      </c>
    </row>
    <row r="502" spans="1:3" ht="15.75" thickBot="1" x14ac:dyDescent="0.3">
      <c r="A502" s="127" t="s">
        <v>350</v>
      </c>
      <c r="B502" s="135" t="s">
        <v>59</v>
      </c>
      <c r="C502" s="141">
        <f>'Форма ОУ-5'!D114</f>
        <v>0</v>
      </c>
    </row>
    <row r="503" spans="1:3" ht="15.75" thickBot="1" x14ac:dyDescent="0.3">
      <c r="A503" s="127" t="s">
        <v>351</v>
      </c>
      <c r="B503" s="135" t="s">
        <v>59</v>
      </c>
      <c r="C503" s="141">
        <f>'Форма ОУ-5'!D115</f>
        <v>0</v>
      </c>
    </row>
    <row r="504" spans="1:3" ht="30.75" thickBot="1" x14ac:dyDescent="0.3">
      <c r="A504" s="127" t="s">
        <v>352</v>
      </c>
      <c r="B504" s="135" t="s">
        <v>59</v>
      </c>
      <c r="C504" s="141">
        <f>'Форма ОУ-5'!D116</f>
        <v>0</v>
      </c>
    </row>
    <row r="505" spans="1:3" ht="15.75" thickBot="1" x14ac:dyDescent="0.3">
      <c r="A505" s="138" t="s">
        <v>354</v>
      </c>
      <c r="B505" s="135" t="s">
        <v>59</v>
      </c>
      <c r="C505" s="141">
        <f>'Форма ОУ-5'!D117</f>
        <v>0</v>
      </c>
    </row>
    <row r="506" spans="1:3" ht="45.75" thickBot="1" x14ac:dyDescent="0.3">
      <c r="A506" s="124" t="s">
        <v>358</v>
      </c>
      <c r="B506" s="135" t="s">
        <v>59</v>
      </c>
      <c r="C506" s="141">
        <f>'Форма ОУ-5'!D118</f>
        <v>0</v>
      </c>
    </row>
    <row r="507" spans="1:3" ht="45.75" thickBot="1" x14ac:dyDescent="0.3">
      <c r="A507" s="124" t="s">
        <v>357</v>
      </c>
      <c r="B507" s="135" t="s">
        <v>59</v>
      </c>
      <c r="C507" s="141">
        <f>'Форма ОУ-5'!D119</f>
        <v>0</v>
      </c>
    </row>
    <row r="508" spans="1:3" ht="75.75" thickBot="1" x14ac:dyDescent="0.3">
      <c r="A508" s="124" t="s">
        <v>356</v>
      </c>
      <c r="B508" s="135" t="s">
        <v>59</v>
      </c>
      <c r="C508" s="141">
        <f>'Форма ОУ-5'!D120</f>
        <v>0</v>
      </c>
    </row>
    <row r="509" spans="1:3" ht="30.75" thickBot="1" x14ac:dyDescent="0.3">
      <c r="A509" s="124" t="s">
        <v>359</v>
      </c>
      <c r="B509" s="135" t="s">
        <v>59</v>
      </c>
      <c r="C509" s="141">
        <f>'Форма ОУ-5'!D121</f>
        <v>0</v>
      </c>
    </row>
    <row r="510" spans="1:3" ht="45.75" thickBot="1" x14ac:dyDescent="0.3">
      <c r="A510" s="124" t="s">
        <v>360</v>
      </c>
      <c r="B510" s="135" t="s">
        <v>59</v>
      </c>
      <c r="C510" s="141">
        <f>'Форма ОУ-5'!D122</f>
        <v>0</v>
      </c>
    </row>
    <row r="511" spans="1:3" ht="15.75" thickBot="1" x14ac:dyDescent="0.3">
      <c r="A511" s="124" t="s">
        <v>361</v>
      </c>
      <c r="B511" s="135" t="s">
        <v>59</v>
      </c>
      <c r="C511" s="141">
        <f>'Форма ОУ-5'!D123</f>
        <v>0</v>
      </c>
    </row>
    <row r="512" spans="1:3" ht="15.75" thickBot="1" x14ac:dyDescent="0.3">
      <c r="A512" s="124" t="s">
        <v>362</v>
      </c>
      <c r="B512" s="135" t="s">
        <v>59</v>
      </c>
      <c r="C512" s="141">
        <f>'Форма ОУ-5'!D124</f>
        <v>0</v>
      </c>
    </row>
    <row r="513" spans="1:3" ht="15.75" thickBot="1" x14ac:dyDescent="0.3">
      <c r="A513" s="124" t="s">
        <v>347</v>
      </c>
      <c r="B513" s="135" t="s">
        <v>59</v>
      </c>
      <c r="C513" s="141">
        <f>'Форма ОУ-5'!D125</f>
        <v>0</v>
      </c>
    </row>
    <row r="514" spans="1:3" ht="15.75" thickBot="1" x14ac:dyDescent="0.3">
      <c r="A514" s="124" t="s">
        <v>348</v>
      </c>
      <c r="B514" s="135" t="s">
        <v>59</v>
      </c>
      <c r="C514" s="141">
        <f>'Форма ОУ-5'!D126</f>
        <v>0</v>
      </c>
    </row>
    <row r="515" spans="1:3" ht="15.75" thickBot="1" x14ac:dyDescent="0.3">
      <c r="A515" s="124" t="s">
        <v>349</v>
      </c>
      <c r="B515" s="135" t="s">
        <v>59</v>
      </c>
      <c r="C515" s="141">
        <f>'Форма ОУ-5'!D127</f>
        <v>0</v>
      </c>
    </row>
    <row r="516" spans="1:3" ht="15.75" thickBot="1" x14ac:dyDescent="0.3">
      <c r="A516" s="124" t="s">
        <v>350</v>
      </c>
      <c r="B516" s="135" t="s">
        <v>59</v>
      </c>
      <c r="C516" s="141">
        <f>'Форма ОУ-5'!D128</f>
        <v>0</v>
      </c>
    </row>
    <row r="517" spans="1:3" ht="15.75" thickBot="1" x14ac:dyDescent="0.3">
      <c r="A517" s="124" t="s">
        <v>351</v>
      </c>
      <c r="B517" s="135" t="s">
        <v>59</v>
      </c>
      <c r="C517" s="141">
        <f>'Форма ОУ-5'!D129</f>
        <v>0</v>
      </c>
    </row>
    <row r="518" spans="1:3" ht="30.75" thickBot="1" x14ac:dyDescent="0.3">
      <c r="A518" s="124" t="s">
        <v>352</v>
      </c>
      <c r="B518" s="135" t="s">
        <v>59</v>
      </c>
      <c r="C518" s="141">
        <f>'Форма ОУ-5'!D130</f>
        <v>0</v>
      </c>
    </row>
    <row r="519" spans="1:3" ht="15.75" thickBot="1" x14ac:dyDescent="0.3">
      <c r="A519" s="138" t="s">
        <v>355</v>
      </c>
      <c r="B519" s="135" t="s">
        <v>59</v>
      </c>
      <c r="C519" s="141">
        <f>'Форма ОУ-5'!D131</f>
        <v>0</v>
      </c>
    </row>
    <row r="520" spans="1:3" ht="45.75" thickBot="1" x14ac:dyDescent="0.3">
      <c r="A520" s="124" t="s">
        <v>358</v>
      </c>
      <c r="B520" s="135" t="s">
        <v>59</v>
      </c>
      <c r="C520" s="141">
        <f>'Форма ОУ-5'!D132</f>
        <v>0</v>
      </c>
    </row>
    <row r="521" spans="1:3" ht="45.75" thickBot="1" x14ac:dyDescent="0.3">
      <c r="A521" s="124" t="s">
        <v>357</v>
      </c>
      <c r="B521" s="135" t="s">
        <v>59</v>
      </c>
      <c r="C521" s="141">
        <f>'Форма ОУ-5'!D133</f>
        <v>0</v>
      </c>
    </row>
    <row r="522" spans="1:3" ht="75.75" thickBot="1" x14ac:dyDescent="0.3">
      <c r="A522" s="124" t="s">
        <v>356</v>
      </c>
      <c r="B522" s="135" t="s">
        <v>59</v>
      </c>
      <c r="C522" s="141">
        <f>'Форма ОУ-5'!D134</f>
        <v>0</v>
      </c>
    </row>
    <row r="523" spans="1:3" ht="30.75" thickBot="1" x14ac:dyDescent="0.3">
      <c r="A523" s="124" t="s">
        <v>359</v>
      </c>
      <c r="B523" s="135" t="s">
        <v>59</v>
      </c>
      <c r="C523" s="141">
        <f>'Форма ОУ-5'!D135</f>
        <v>0</v>
      </c>
    </row>
    <row r="524" spans="1:3" ht="45.75" thickBot="1" x14ac:dyDescent="0.3">
      <c r="A524" s="124" t="s">
        <v>360</v>
      </c>
      <c r="B524" s="135" t="s">
        <v>59</v>
      </c>
      <c r="C524" s="141">
        <f>'Форма ОУ-5'!D136</f>
        <v>0</v>
      </c>
    </row>
    <row r="525" spans="1:3" ht="15.75" thickBot="1" x14ac:dyDescent="0.3">
      <c r="A525" s="124" t="s">
        <v>361</v>
      </c>
      <c r="B525" s="135" t="s">
        <v>59</v>
      </c>
      <c r="C525" s="141">
        <f>'Форма ОУ-5'!D137</f>
        <v>0</v>
      </c>
    </row>
    <row r="526" spans="1:3" ht="15.75" thickBot="1" x14ac:dyDescent="0.3">
      <c r="A526" s="124" t="s">
        <v>362</v>
      </c>
      <c r="B526" s="135" t="s">
        <v>59</v>
      </c>
      <c r="C526" s="141">
        <f>'Форма ОУ-5'!D138</f>
        <v>0</v>
      </c>
    </row>
    <row r="527" spans="1:3" ht="15.75" thickBot="1" x14ac:dyDescent="0.3">
      <c r="A527" s="124" t="s">
        <v>347</v>
      </c>
      <c r="B527" s="135" t="s">
        <v>59</v>
      </c>
      <c r="C527" s="141">
        <f>'Форма ОУ-5'!D139</f>
        <v>0</v>
      </c>
    </row>
    <row r="528" spans="1:3" ht="15.75" thickBot="1" x14ac:dyDescent="0.3">
      <c r="A528" s="124" t="s">
        <v>348</v>
      </c>
      <c r="B528" s="135" t="s">
        <v>59</v>
      </c>
      <c r="C528" s="141">
        <f>'Форма ОУ-5'!D140</f>
        <v>0</v>
      </c>
    </row>
    <row r="529" spans="1:3" ht="15.75" thickBot="1" x14ac:dyDescent="0.3">
      <c r="A529" s="124" t="s">
        <v>349</v>
      </c>
      <c r="B529" s="135" t="s">
        <v>59</v>
      </c>
      <c r="C529" s="141">
        <f>'Форма ОУ-5'!D141</f>
        <v>0</v>
      </c>
    </row>
    <row r="530" spans="1:3" ht="15.75" thickBot="1" x14ac:dyDescent="0.3">
      <c r="A530" s="124" t="s">
        <v>350</v>
      </c>
      <c r="B530" s="135" t="s">
        <v>59</v>
      </c>
      <c r="C530" s="141">
        <f>'Форма ОУ-5'!D142</f>
        <v>0</v>
      </c>
    </row>
    <row r="531" spans="1:3" ht="15.75" thickBot="1" x14ac:dyDescent="0.3">
      <c r="A531" s="124" t="s">
        <v>351</v>
      </c>
      <c r="B531" s="135" t="s">
        <v>59</v>
      </c>
      <c r="C531" s="141">
        <f>'Форма ОУ-5'!D143</f>
        <v>0</v>
      </c>
    </row>
    <row r="532" spans="1:3" ht="30.75" thickBot="1" x14ac:dyDescent="0.3">
      <c r="A532" s="124" t="s">
        <v>352</v>
      </c>
      <c r="B532" s="135" t="s">
        <v>59</v>
      </c>
      <c r="C532" s="141">
        <f>'Форма ОУ-5'!D144</f>
        <v>0</v>
      </c>
    </row>
    <row r="533" spans="1:3" ht="15.75" thickBot="1" x14ac:dyDescent="0.3">
      <c r="A533" s="138" t="s">
        <v>363</v>
      </c>
      <c r="B533" s="135" t="s">
        <v>59</v>
      </c>
      <c r="C533" s="141">
        <f>'Форма ОУ-5'!D145</f>
        <v>0</v>
      </c>
    </row>
    <row r="534" spans="1:3" ht="30.75" thickBot="1" x14ac:dyDescent="0.3">
      <c r="A534" s="124" t="s">
        <v>364</v>
      </c>
      <c r="B534" s="135" t="s">
        <v>59</v>
      </c>
      <c r="C534" s="141">
        <f>'Форма ОУ-5'!D146</f>
        <v>0</v>
      </c>
    </row>
    <row r="535" spans="1:3" ht="45.75" thickBot="1" x14ac:dyDescent="0.3">
      <c r="A535" s="124" t="s">
        <v>357</v>
      </c>
      <c r="B535" s="135" t="s">
        <v>59</v>
      </c>
      <c r="C535" s="141">
        <f>'Форма ОУ-5'!D147</f>
        <v>0</v>
      </c>
    </row>
    <row r="536" spans="1:3" ht="75.75" thickBot="1" x14ac:dyDescent="0.3">
      <c r="A536" s="124" t="s">
        <v>356</v>
      </c>
      <c r="B536" s="135" t="s">
        <v>59</v>
      </c>
      <c r="C536" s="141">
        <f>'Форма ОУ-5'!D148</f>
        <v>0</v>
      </c>
    </row>
    <row r="537" spans="1:3" ht="30.75" thickBot="1" x14ac:dyDescent="0.3">
      <c r="A537" s="124" t="s">
        <v>359</v>
      </c>
      <c r="B537" s="135" t="s">
        <v>59</v>
      </c>
      <c r="C537" s="141">
        <f>'Форма ОУ-5'!D149</f>
        <v>0</v>
      </c>
    </row>
    <row r="538" spans="1:3" ht="45.75" thickBot="1" x14ac:dyDescent="0.3">
      <c r="A538" s="124" t="s">
        <v>360</v>
      </c>
      <c r="B538" s="135" t="s">
        <v>59</v>
      </c>
      <c r="C538" s="141">
        <f>'Форма ОУ-5'!D150</f>
        <v>0</v>
      </c>
    </row>
    <row r="539" spans="1:3" ht="15.75" thickBot="1" x14ac:dyDescent="0.3">
      <c r="A539" s="124" t="s">
        <v>361</v>
      </c>
      <c r="B539" s="135" t="s">
        <v>59</v>
      </c>
      <c r="C539" s="141">
        <f>'Форма ОУ-5'!D151</f>
        <v>0</v>
      </c>
    </row>
    <row r="540" spans="1:3" ht="15.75" thickBot="1" x14ac:dyDescent="0.3">
      <c r="A540" s="124" t="s">
        <v>362</v>
      </c>
      <c r="B540" s="135" t="s">
        <v>59</v>
      </c>
      <c r="C540" s="141">
        <f>'Форма ОУ-5'!D152</f>
        <v>0</v>
      </c>
    </row>
    <row r="541" spans="1:3" ht="15.75" thickBot="1" x14ac:dyDescent="0.3">
      <c r="A541" s="124" t="s">
        <v>347</v>
      </c>
      <c r="B541" s="135" t="s">
        <v>59</v>
      </c>
      <c r="C541" s="141">
        <f>'Форма ОУ-5'!D153</f>
        <v>0</v>
      </c>
    </row>
    <row r="542" spans="1:3" ht="15.75" thickBot="1" x14ac:dyDescent="0.3">
      <c r="A542" s="124" t="s">
        <v>348</v>
      </c>
      <c r="B542" s="135" t="s">
        <v>59</v>
      </c>
      <c r="C542" s="141">
        <f>'Форма ОУ-5'!D154</f>
        <v>0</v>
      </c>
    </row>
    <row r="543" spans="1:3" ht="15.75" thickBot="1" x14ac:dyDescent="0.3">
      <c r="A543" s="124" t="s">
        <v>349</v>
      </c>
      <c r="B543" s="135" t="s">
        <v>59</v>
      </c>
      <c r="C543" s="141">
        <f>'Форма ОУ-5'!D155</f>
        <v>0</v>
      </c>
    </row>
    <row r="544" spans="1:3" ht="15.75" thickBot="1" x14ac:dyDescent="0.3">
      <c r="A544" s="124" t="s">
        <v>350</v>
      </c>
      <c r="B544" s="135" t="s">
        <v>59</v>
      </c>
      <c r="C544" s="141">
        <f>'Форма ОУ-5'!D156</f>
        <v>0</v>
      </c>
    </row>
    <row r="545" spans="1:3" ht="15.75" thickBot="1" x14ac:dyDescent="0.3">
      <c r="A545" s="124" t="s">
        <v>351</v>
      </c>
      <c r="B545" s="135" t="s">
        <v>59</v>
      </c>
      <c r="C545" s="141">
        <f>'Форма ОУ-5'!D157</f>
        <v>0</v>
      </c>
    </row>
    <row r="546" spans="1:3" ht="30.75" thickBot="1" x14ac:dyDescent="0.3">
      <c r="A546" s="139" t="s">
        <v>352</v>
      </c>
      <c r="B546" s="140" t="s">
        <v>59</v>
      </c>
      <c r="C546" s="141">
        <f>'Форма ОУ-5'!D158</f>
        <v>0</v>
      </c>
    </row>
  </sheetData>
  <sheetProtection algorithmName="SHA-512" hashValue="oiPgUp+oSMCYKMMaHWGeeQjYbCZ32fBLAxBXdnzo84xFSzioKbutCMvvgWrm9+rbPfL7swbR+lxd0Dhh+hYVxA==" saltValue="LfYQ9uC+jFvBLivYaqvXVA==" spinCount="100000" sheet="1" objects="1" scenarios="1"/>
  <mergeCells count="8">
    <mergeCell ref="A138:B138"/>
    <mergeCell ref="A172:B172"/>
    <mergeCell ref="A391:B391"/>
    <mergeCell ref="A1:B1"/>
    <mergeCell ref="A377:A378"/>
    <mergeCell ref="A384:A385"/>
    <mergeCell ref="A47:B47"/>
    <mergeCell ref="A2:B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B1" workbookViewId="0">
      <selection activeCell="A2" sqref="A2"/>
    </sheetView>
  </sheetViews>
  <sheetFormatPr defaultRowHeight="15" x14ac:dyDescent="0.25"/>
  <cols>
    <col min="1" max="1" width="5.28515625" style="1" customWidth="1"/>
    <col min="2" max="2" width="92.5703125" style="1" customWidth="1"/>
    <col min="3" max="3" width="37.140625" style="10" customWidth="1"/>
    <col min="4" max="16384" width="9.140625" style="1"/>
  </cols>
  <sheetData>
    <row r="1" spans="1:3" ht="66" customHeight="1" x14ac:dyDescent="0.3">
      <c r="A1" s="244" t="s">
        <v>497</v>
      </c>
      <c r="B1" s="244"/>
      <c r="C1" s="244"/>
    </row>
    <row r="2" spans="1:3" ht="39" customHeight="1" x14ac:dyDescent="0.25">
      <c r="A2" s="11">
        <v>1</v>
      </c>
      <c r="B2" s="12" t="s">
        <v>74</v>
      </c>
      <c r="C2" s="13" t="s">
        <v>75</v>
      </c>
    </row>
    <row r="3" spans="1:3" ht="39" customHeight="1" x14ac:dyDescent="0.25">
      <c r="A3" s="11">
        <v>2</v>
      </c>
      <c r="B3" s="12" t="s">
        <v>76</v>
      </c>
      <c r="C3" s="13" t="s">
        <v>75</v>
      </c>
    </row>
    <row r="4" spans="1:3" ht="39" customHeight="1" x14ac:dyDescent="0.25">
      <c r="A4" s="11">
        <v>3</v>
      </c>
      <c r="B4" s="12" t="s">
        <v>77</v>
      </c>
      <c r="C4" s="13" t="s">
        <v>75</v>
      </c>
    </row>
    <row r="5" spans="1:3" ht="39" customHeight="1" x14ac:dyDescent="0.25">
      <c r="A5" s="11">
        <v>4</v>
      </c>
      <c r="B5" s="12" t="s">
        <v>78</v>
      </c>
      <c r="C5" s="13" t="s">
        <v>79</v>
      </c>
    </row>
    <row r="6" spans="1:3" ht="39" customHeight="1" x14ac:dyDescent="0.25">
      <c r="A6" s="11">
        <v>5</v>
      </c>
      <c r="B6" s="12" t="s">
        <v>80</v>
      </c>
      <c r="C6" s="13" t="s">
        <v>81</v>
      </c>
    </row>
    <row r="7" spans="1:3" ht="39" customHeight="1" x14ac:dyDescent="0.25">
      <c r="A7" s="11">
        <v>6</v>
      </c>
      <c r="B7" s="12" t="s">
        <v>82</v>
      </c>
      <c r="C7" s="13" t="s">
        <v>75</v>
      </c>
    </row>
    <row r="8" spans="1:3" ht="39" customHeight="1" x14ac:dyDescent="0.25">
      <c r="A8" s="11">
        <v>7</v>
      </c>
      <c r="B8" s="12" t="s">
        <v>83</v>
      </c>
      <c r="C8" s="13" t="s">
        <v>75</v>
      </c>
    </row>
    <row r="9" spans="1:3" ht="39" customHeight="1" x14ac:dyDescent="0.25">
      <c r="A9" s="11">
        <v>8</v>
      </c>
      <c r="B9" s="12" t="s">
        <v>84</v>
      </c>
      <c r="C9" s="13" t="s">
        <v>85</v>
      </c>
    </row>
    <row r="10" spans="1:3" ht="39" customHeight="1" x14ac:dyDescent="0.25">
      <c r="A10" s="11">
        <v>9</v>
      </c>
      <c r="B10" s="12" t="s">
        <v>86</v>
      </c>
      <c r="C10" s="14" t="s">
        <v>91</v>
      </c>
    </row>
    <row r="11" spans="1:3" ht="75.75" customHeight="1" x14ac:dyDescent="0.25"/>
    <row r="12" spans="1:3" ht="75.75" customHeight="1" x14ac:dyDescent="0.25"/>
  </sheetData>
  <mergeCells count="1">
    <mergeCell ref="A1:C1"/>
  </mergeCells>
  <hyperlinks>
    <hyperlink ref="B2" r:id="rId1" display="https://fgosreestr.ru/registry/primernaya-adaptirovannaya-osnovnaya-obshheobrazovatelnaya-programma-nachalnogo-obshhego-obrazovaniya-slepyx-obuchayushhixsya/"/>
    <hyperlink ref="B3" r:id="rId2" display="https://fgosreestr.ru/registry/primernaya-adaptirovannaya-osnovnaya-obshheobrazovatelnaya-programma-nachalnogo-obshhego-obrazovaniya-slaboslyshashhix-i-pozdnoogloxshix-obuchayushhixsya/"/>
    <hyperlink ref="B4" r:id="rId3" display="https://fgosreestr.ru/registry/primernaya-adaptirovannaya-osnovnaya-obshheobrazovatelnaya-programma-nachalnogo-obshhego-obrazovaniya-obuchayushhixsya-s-umstvennoj-otstalostyu/"/>
    <hyperlink ref="B5" r:id="rId4" display="https://fgosreestr.ru/registry/primernaya-adaptirovannaya-osnovnaya-obshheobrazovatelnaya-programma-nachalnogo-obshhego-obrazovaniya-obuchayushhixsya-s-tyazhelymi-narusheniyami-rechi/"/>
    <hyperlink ref="B6" r:id="rId5" display="https://fgosreestr.ru/registry/primernaya-adaptirovannaya-osnovnaya-obshheobrazovatelnaya-programma-nachalnogo-obshhego-obrazovaniya-obuchayushhixsya-s-rasstrojstvami-autisticheskogo-spektra/"/>
    <hyperlink ref="B7" r:id="rId6" display="https://fgosreestr.ru/registry/primernaya-adaptirovannaya-osnovnaya-obshheobrazovatelnaya-programma-nachalnogo-obshhego-obrazovaniya-obuchayushhixsya-s-narusheniyami-oporno-dvigatelnogo-apparata/"/>
    <hyperlink ref="B8" r:id="rId7" display="https://fgosreestr.ru/registry/primernaya-adaptirovannaya-osnovnaya-obshheobrazovatelnaya-programma-nachalnogo-obshhego-obrazovaniya-obuchayushhixsya-s-zaderzhkoj-psixicheskogo-razvitiya/"/>
    <hyperlink ref="B9" r:id="rId8" display="https://fgosreestr.ru/registry/primernaya-adaptirovannaya-osnovnaya-obshheobrazovatelnaya-programma-nachalnogo-obshhego-obrazovaniya-dlya-slabovidyashhix-obuchayushhixsya/"/>
    <hyperlink ref="B10" r:id="rId9" display="https://fgosreestr.ru/registry/primernaya-adaptirovannaya-osnovnaya-obshheobrazovatelnaya-programma-nachalnogo-obshhego-obrazovaniya-gluxix-obuchayushhixsya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B1" sqref="B1"/>
    </sheetView>
  </sheetViews>
  <sheetFormatPr defaultRowHeight="15" x14ac:dyDescent="0.25"/>
  <sheetData>
    <row r="1" spans="1:15" x14ac:dyDescent="0.25">
      <c r="A1" s="22" t="s">
        <v>101</v>
      </c>
      <c r="H1" t="s">
        <v>450</v>
      </c>
      <c r="J1" t="s">
        <v>452</v>
      </c>
    </row>
    <row r="2" spans="1:15" x14ac:dyDescent="0.25">
      <c r="A2" s="22" t="s">
        <v>102</v>
      </c>
      <c r="H2" t="s">
        <v>451</v>
      </c>
      <c r="J2" t="s">
        <v>453</v>
      </c>
    </row>
    <row r="3" spans="1:15" x14ac:dyDescent="0.25">
      <c r="A3" s="22" t="s">
        <v>103</v>
      </c>
      <c r="J3" t="s">
        <v>466</v>
      </c>
    </row>
    <row r="4" spans="1:15" x14ac:dyDescent="0.25">
      <c r="A4" s="22" t="s">
        <v>104</v>
      </c>
    </row>
    <row r="5" spans="1:15" x14ac:dyDescent="0.25">
      <c r="A5" s="22" t="s">
        <v>481</v>
      </c>
      <c r="H5" t="s">
        <v>454</v>
      </c>
    </row>
    <row r="6" spans="1:15" x14ac:dyDescent="0.25">
      <c r="A6" s="22" t="s">
        <v>105</v>
      </c>
      <c r="H6" t="s">
        <v>451</v>
      </c>
    </row>
    <row r="7" spans="1:15" x14ac:dyDescent="0.25">
      <c r="A7" s="22" t="s">
        <v>482</v>
      </c>
    </row>
    <row r="8" spans="1:15" x14ac:dyDescent="0.25">
      <c r="A8" s="22" t="s">
        <v>106</v>
      </c>
      <c r="H8" t="s">
        <v>456</v>
      </c>
      <c r="K8" t="s">
        <v>460</v>
      </c>
      <c r="M8" t="s">
        <v>461</v>
      </c>
      <c r="O8" t="s">
        <v>450</v>
      </c>
    </row>
    <row r="9" spans="1:15" x14ac:dyDescent="0.25">
      <c r="A9" s="22" t="s">
        <v>483</v>
      </c>
      <c r="H9" t="s">
        <v>455</v>
      </c>
      <c r="K9" t="s">
        <v>457</v>
      </c>
      <c r="M9" t="s">
        <v>462</v>
      </c>
      <c r="O9" t="s">
        <v>451</v>
      </c>
    </row>
    <row r="10" spans="1:15" x14ac:dyDescent="0.25">
      <c r="A10" s="22" t="s">
        <v>484</v>
      </c>
      <c r="H10" t="s">
        <v>451</v>
      </c>
      <c r="K10" t="s">
        <v>458</v>
      </c>
      <c r="M10" t="s">
        <v>463</v>
      </c>
      <c r="O10" t="s">
        <v>465</v>
      </c>
    </row>
    <row r="11" spans="1:15" x14ac:dyDescent="0.25">
      <c r="A11" s="22" t="s">
        <v>485</v>
      </c>
      <c r="K11" t="s">
        <v>459</v>
      </c>
      <c r="M11" t="s">
        <v>464</v>
      </c>
    </row>
    <row r="12" spans="1:15" x14ac:dyDescent="0.25">
      <c r="A12" s="22" t="s">
        <v>486</v>
      </c>
      <c r="M12" t="s">
        <v>469</v>
      </c>
    </row>
    <row r="13" spans="1:15" x14ac:dyDescent="0.25">
      <c r="A13" s="22" t="s">
        <v>487</v>
      </c>
      <c r="M13" t="s">
        <v>470</v>
      </c>
    </row>
    <row r="14" spans="1:15" x14ac:dyDescent="0.25">
      <c r="A14" s="22" t="s">
        <v>488</v>
      </c>
    </row>
    <row r="15" spans="1:15" x14ac:dyDescent="0.25">
      <c r="A15" s="22" t="s">
        <v>107</v>
      </c>
    </row>
    <row r="16" spans="1:15" x14ac:dyDescent="0.25">
      <c r="A16" s="22" t="s">
        <v>108</v>
      </c>
    </row>
    <row r="17" spans="1:8" x14ac:dyDescent="0.25">
      <c r="A17" s="22" t="s">
        <v>109</v>
      </c>
    </row>
    <row r="18" spans="1:8" x14ac:dyDescent="0.25">
      <c r="A18" s="22" t="s">
        <v>110</v>
      </c>
    </row>
    <row r="19" spans="1:8" x14ac:dyDescent="0.25">
      <c r="A19" s="22" t="s">
        <v>489</v>
      </c>
      <c r="H19" t="s">
        <v>471</v>
      </c>
    </row>
    <row r="20" spans="1:8" x14ac:dyDescent="0.25">
      <c r="A20" s="22" t="s">
        <v>111</v>
      </c>
      <c r="H20" t="s">
        <v>472</v>
      </c>
    </row>
    <row r="21" spans="1:8" x14ac:dyDescent="0.25">
      <c r="A21" s="22" t="s">
        <v>490</v>
      </c>
      <c r="H21" t="s">
        <v>473</v>
      </c>
    </row>
    <row r="22" spans="1:8" x14ac:dyDescent="0.25">
      <c r="A22" s="22" t="s">
        <v>491</v>
      </c>
      <c r="H22" t="s">
        <v>474</v>
      </c>
    </row>
    <row r="23" spans="1:8" x14ac:dyDescent="0.25">
      <c r="A23" s="22" t="s">
        <v>492</v>
      </c>
      <c r="H23" t="s">
        <v>475</v>
      </c>
    </row>
    <row r="24" spans="1:8" x14ac:dyDescent="0.25">
      <c r="A24" s="22" t="s">
        <v>112</v>
      </c>
      <c r="H24" t="s">
        <v>476</v>
      </c>
    </row>
    <row r="25" spans="1:8" x14ac:dyDescent="0.25">
      <c r="A25" s="22" t="s">
        <v>493</v>
      </c>
      <c r="H25" t="s">
        <v>477</v>
      </c>
    </row>
    <row r="26" spans="1:8" x14ac:dyDescent="0.25">
      <c r="A26" s="22" t="s">
        <v>113</v>
      </c>
      <c r="H26" t="s">
        <v>478</v>
      </c>
    </row>
    <row r="27" spans="1:8" x14ac:dyDescent="0.25">
      <c r="A27" s="22" t="s">
        <v>494</v>
      </c>
      <c r="H27" t="s">
        <v>479</v>
      </c>
    </row>
    <row r="28" spans="1:8" x14ac:dyDescent="0.25">
      <c r="A28" s="22" t="s">
        <v>495</v>
      </c>
    </row>
    <row r="29" spans="1:8" x14ac:dyDescent="0.25">
      <c r="A29" s="22" t="s">
        <v>496</v>
      </c>
    </row>
    <row r="30" spans="1:8" x14ac:dyDescent="0.25">
      <c r="A30" s="22" t="s">
        <v>114</v>
      </c>
    </row>
    <row r="31" spans="1:8" x14ac:dyDescent="0.25">
      <c r="A31" s="22" t="s">
        <v>115</v>
      </c>
    </row>
    <row r="32" spans="1:8" x14ac:dyDescent="0.25">
      <c r="A32" s="22" t="s">
        <v>116</v>
      </c>
    </row>
    <row r="33" spans="1:1" x14ac:dyDescent="0.25">
      <c r="A33" s="2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ОУ-1</vt:lpstr>
      <vt:lpstr>Форма ОУ - 2</vt:lpstr>
      <vt:lpstr> Форма ОУ - 3</vt:lpstr>
      <vt:lpstr>Форма ОУ-4</vt:lpstr>
      <vt:lpstr>4-вспомогательная форма</vt:lpstr>
      <vt:lpstr>Форма ОУ-5</vt:lpstr>
      <vt:lpstr>ОУ свод</vt:lpstr>
      <vt:lpstr>ПР, Перечень программ НОО ОВЗ</vt:lpstr>
      <vt:lpstr>В списки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2021-05-19T12:31:39Z</dcterms:modified>
</cp:coreProperties>
</file>